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Administracion\Administracion y RRHH\Web CCASA\2025\Contratación - anual\"/>
    </mc:Choice>
  </mc:AlternateContent>
  <xr:revisionPtr revIDLastSave="0" documentId="13_ncr:1_{E2605A26-9C3E-4885-A802-FC4250B2F07B}" xr6:coauthVersionLast="47" xr6:coauthVersionMax="47" xr10:uidLastSave="{00000000-0000-0000-0000-000000000000}"/>
  <bookViews>
    <workbookView xWindow="20370" yWindow="-120" windowWidth="29040" windowHeight="15840" firstSheet="4" activeTab="4" xr2:uid="{E76EB207-D415-47C0-9630-C063F6C0DD98}"/>
  </bookViews>
  <sheets>
    <sheet name="Exp2023" sheetId="1" state="hidden" r:id="rId1"/>
    <sheet name="EXP_filtrado" sheetId="6" state="hidden" r:id="rId2"/>
    <sheet name="EXP2023_2ºtrimestre" sheetId="2" state="hidden" r:id="rId3"/>
    <sheet name="Proveedores" sheetId="9" state="hidden" r:id="rId4"/>
    <sheet name="MENORES 2025 -ANUAL" sheetId="17" r:id="rId5"/>
    <sheet name="ESP2024_CCASA_PRO" sheetId="16" state="hidden" r:id="rId6"/>
    <sheet name="Exp2023_anual" sheetId="11" state="hidden" r:id="rId7"/>
  </sheets>
  <definedNames>
    <definedName name="_xlnm._FilterDatabase" localSheetId="0" hidden="1">'Exp2023'!$A$1:$Q$55</definedName>
    <definedName name="_xlnm._FilterDatabase" localSheetId="6" hidden="1">Exp2023_anual!$A$3:$K$3</definedName>
    <definedName name="_xlnm._FilterDatabase" localSheetId="4" hidden="1">'MENORES 2025 -ANUAL'!$A$1:$G$7</definedName>
    <definedName name="_xlnm._FilterDatabase" localSheetId="3" hidden="1">Proveedores!$A$1:$B$231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5" i="17" l="1"/>
  <c r="G3" i="2"/>
  <c r="H5" i="2"/>
  <c r="H6" i="2"/>
  <c r="H7" i="2"/>
  <c r="H8" i="2"/>
  <c r="H9" i="2"/>
  <c r="H10" i="2"/>
  <c r="H11" i="2"/>
  <c r="H12" i="2"/>
  <c r="H13" i="2"/>
  <c r="H14" i="2"/>
  <c r="H15" i="2"/>
  <c r="H16" i="2"/>
  <c r="H17" i="2"/>
  <c r="H18" i="2"/>
  <c r="H19" i="2"/>
  <c r="H20" i="2"/>
  <c r="H21" i="2"/>
  <c r="H4" i="2"/>
</calcChain>
</file>

<file path=xl/sharedStrings.xml><?xml version="1.0" encoding="utf-8"?>
<sst xmlns="http://schemas.openxmlformats.org/spreadsheetml/2006/main" count="1823" uniqueCount="779">
  <si>
    <t>Serie</t>
  </si>
  <si>
    <t>Adjudicación</t>
  </si>
  <si>
    <t>Asunto</t>
  </si>
  <si>
    <t>Tipo Expediente</t>
  </si>
  <si>
    <t>Situación</t>
  </si>
  <si>
    <t>Aprobada</t>
  </si>
  <si>
    <t>Razón social</t>
  </si>
  <si>
    <t>Importe líquido</t>
  </si>
  <si>
    <t>Formalización</t>
  </si>
  <si>
    <t>Fecha Inicio</t>
  </si>
  <si>
    <t>Fecha Final</t>
  </si>
  <si>
    <t>Responsable</t>
  </si>
  <si>
    <t>Tipo contrato</t>
  </si>
  <si>
    <t>Nº líneas</t>
  </si>
  <si>
    <t>Tipo facturación</t>
  </si>
  <si>
    <t>Ejercicio</t>
  </si>
  <si>
    <t>Observaciones oferta</t>
  </si>
  <si>
    <t>PR2023</t>
  </si>
  <si>
    <t>ADQUISICIÓN E IMPLANTACIÓN DE HERRAMIENTAS DE GESTIÓN DE LA ADMINISTRACIÓN ELECTRÓNICA EN LOS CONCEJOS DE ÁLAVA</t>
  </si>
  <si>
    <t>Prórroga de un procedimiento abierto o derivado (Serie PR)</t>
  </si>
  <si>
    <t>Prorrogado</t>
  </si>
  <si>
    <t>Sí</t>
  </si>
  <si>
    <t>ESPUBLICO SERVICIOS PARA LA ADMINISTRAC</t>
  </si>
  <si>
    <t>APILANEZ GARCIA, JUAN CARLOS</t>
  </si>
  <si>
    <t>Suministros</t>
  </si>
  <si>
    <t>MX</t>
  </si>
  <si>
    <t xml:space="preserve">SERVICIOS Y FUNCIONALIDADES RELACIONADOS CON LA CONSOLIDACIÓN DEL SISTEMA TICKETBAI EN ÁLAVA </t>
  </si>
  <si>
    <t>SERIKAT CONSULTORÍA E INFORMÁTICA, S.A.</t>
  </si>
  <si>
    <t>AÑARBE BASTERRA, MONTSE</t>
  </si>
  <si>
    <t>Servicios</t>
  </si>
  <si>
    <t>23.010.01</t>
  </si>
  <si>
    <t xml:space="preserve">SERVICIO DE ASISTENCIA TECNICA PARA EL DESARROLLO DE APLICACIONES WEB JAVA BASADAS EN APLICACIÓN ION  </t>
  </si>
  <si>
    <t>CANARIAS TECNOLÓGICA Y SISTEMAS DE INFOR</t>
  </si>
  <si>
    <t>RUBIO PÉREZ DE HEREDIA, JAVIER</t>
  </si>
  <si>
    <t>21.050.00</t>
  </si>
  <si>
    <t xml:space="preserve">ADQUISICIÓN DE SUSCRIPCIONES PARA HERRAMIENTA DE GESTIÓN DE CANAL DE DENUNCIAS </t>
  </si>
  <si>
    <t>SEGURDADES S.L.</t>
  </si>
  <si>
    <t>MARTÍN SANTAMARÍA, ANDONI</t>
  </si>
  <si>
    <t>23.020.00</t>
  </si>
  <si>
    <t xml:space="preserve">DESARROLLO DE MEJORAS EN APLICACIONES DE LAS DIRECCIONES DE EQUILIBRIO TERRITORIAL, CULTURA Y DEPORTE </t>
  </si>
  <si>
    <t>AT</t>
  </si>
  <si>
    <t>23.019.00</t>
  </si>
  <si>
    <t>PR2023L1</t>
  </si>
  <si>
    <t xml:space="preserve">DESARROLLO DE COMPONENTES PARA LA INTEGRACIÓN DE CATASTRO DFA CON NOTARIOS Y REGISTRADORES DE LA PROPIEDAD </t>
  </si>
  <si>
    <t>DEUSTO SEIDOR, S.A.</t>
  </si>
  <si>
    <t>ORTIZ DE BARRÓN MARTÍNEZ, DIEGO</t>
  </si>
  <si>
    <t>20.007.00</t>
  </si>
  <si>
    <t>PR2023L2</t>
  </si>
  <si>
    <t>DESARROLLO DE COMPONENTES PARA LA INTEGRACIÓN DE CATASTRO DFA CON NOTARIOS Y REGISTRADORES DE LA PROPIEDAD</t>
  </si>
  <si>
    <t>INDRA SOLUCIONES TENCOLOGÍAS DE LA INFOR</t>
  </si>
  <si>
    <t>2023L1</t>
  </si>
  <si>
    <t xml:space="preserve">IMPLANTACIÓN NUEVO SISTEMA TRIBUTARIO BASADO EN ERP Y SUMINISTRO LICENCIAS SAP </t>
  </si>
  <si>
    <t>Procedimiento Abierto</t>
  </si>
  <si>
    <t>En Vigor</t>
  </si>
  <si>
    <t xml:space="preserve">INGENIERÍA EN INTEGRACIÓN DE SISTEMAS </t>
  </si>
  <si>
    <t>GUTIERREZ IMATZ, JOSÉ JULIAN</t>
  </si>
  <si>
    <t>CE</t>
  </si>
  <si>
    <t>CIBERSEGURIDAD PREVENTIVA EN DIPUTACIÓN FORAL DE ÁLAVA (SOC Y HACKING ÉTICO). LOTE 1</t>
  </si>
  <si>
    <t>KYNDRYL ESPAÑA, S.A</t>
  </si>
  <si>
    <t>PEREZ DE ARRILUCEA AGUIRRE, ROBERTO</t>
  </si>
  <si>
    <t>2023</t>
  </si>
  <si>
    <t xml:space="preserve">UX RESEARCH PARA EL PROCESO DE LA DECLARACIÓN DE LA RENTA EN ÁLAVA </t>
  </si>
  <si>
    <t>Finalizado</t>
  </si>
  <si>
    <t>ADIMEDIA S.L.</t>
  </si>
  <si>
    <t>23.041.00</t>
  </si>
  <si>
    <t>ADQUISICIÓN DE SUSCRIPCIONES PARA HERRAMIENTA DE GESTIÓN DE CANAL DE DENUNCIAS</t>
  </si>
  <si>
    <t>21.060.00</t>
  </si>
  <si>
    <t>2023L3</t>
  </si>
  <si>
    <t>ADQUISICIÓN E IMPLANTACIÓN DE UN SISTEMA INFORMÁTICO INTEGRAL DE GESTIÓN (ECONÓMICA-FINANCIERA, PADRÓN, RECAUDACIÓN Y GESTIÓN DE INGRESOS, NÓMINAS Y ACTIVOS) PARA LAS EELL Y LAS LICENCIAS DE LOS SISTEMAS OPERATIVOS DE LOS SERVIDORES (LOTE 3)</t>
  </si>
  <si>
    <t>SPECIALIST COMPUTER CENTRES S.L.</t>
  </si>
  <si>
    <t>ce</t>
  </si>
  <si>
    <t>2023L2</t>
  </si>
  <si>
    <t>IMPLANTACIÓN NUEVO SISTEMA TRIBUTARIO BASADO EN ERP Y SUMINISTRO LICENCIAS SAP - LOTE 2</t>
  </si>
  <si>
    <t>ACCENTURE S.L. SOCIEDAD UNIPERSONAL</t>
  </si>
  <si>
    <t>21.050.00  (Tramitación anticipada)</t>
  </si>
  <si>
    <t>ADQUISICIÓN LICENCIAS SOFTWARE PARA LA EVOLUCIÓN Y AMPLIACIÓN DE SITIOS WEB DE LA DIPUTACIÓN FORAL DE ÁLAVA - LOTE 2</t>
  </si>
  <si>
    <t>RICOH SPAIN IT SERVICES, S.L.U.</t>
  </si>
  <si>
    <t>CASTELLANO MOLINA, NATALIA</t>
  </si>
  <si>
    <t>23.005.00</t>
  </si>
  <si>
    <t>CIBERSEGURIDAD PREVENTIVA EN DIPUTACIÓN FORAL DE ÁLAVA (SOC Y HACKING ÉTICO) - LOTE 2</t>
  </si>
  <si>
    <t>23.014.00; 2021.080; 2021.060</t>
  </si>
  <si>
    <t>ADQUISICIÓN DE INFRAESTRUCTURA PARA LA RENOVACIÓN DE LA PLATAFORMA DE VIRTUALIZACIÓN, DE SERVIDORES Y DE MONITORIZACIÓN DE LA DIPUTACIÓN FORAL DE ÁLAVA (DFA)</t>
  </si>
  <si>
    <t>ECONOCOM SERVICIOS, S.A.</t>
  </si>
  <si>
    <t>VINUESA ALONSO, GONZALO</t>
  </si>
  <si>
    <t>21.080.00</t>
  </si>
  <si>
    <t>2023L4</t>
  </si>
  <si>
    <t>2023L5</t>
  </si>
  <si>
    <t>INETUM NORTE, S.L.U.</t>
  </si>
  <si>
    <t>21.080.00; 23.010.01; 22.011.00; 21.050.00</t>
  </si>
  <si>
    <t>2023L6</t>
  </si>
  <si>
    <t>APLICACIONES Y TRATAMIENTOS DE SISTEMAS,</t>
  </si>
  <si>
    <t>23.010.01; 21.050.00</t>
  </si>
  <si>
    <t>VERSIA INFRAESTRUCTURAS TI</t>
  </si>
  <si>
    <t>DATA BASE STORAGE, S.L.</t>
  </si>
  <si>
    <t>ADQUISICIÓN LICENCIAS SOFTWARE PARA LA GESTIÓN DOCUMENTAL EN ENTIDADES LOCALES</t>
  </si>
  <si>
    <t>CONFIGURACIÓN Y OPERACIÓN DE UNA OFICINA DE ACELERACIÓN Y COORDINACIÓN DEL PROCESO DE DIGITALIZACIÓN DE LA HACIENDA FORAL DE ÁLAVA</t>
  </si>
  <si>
    <t>PRICEWATERHOUSECOOPERS ASESORES DE</t>
  </si>
  <si>
    <t>MANTENIMIENTO DE LICENCIAS DE CONFLUENCE Y BITBUCKET PARA 2023</t>
  </si>
  <si>
    <t>ARRIETA PÉREZ, Mª VICTORIA</t>
  </si>
  <si>
    <t>19.016.00</t>
  </si>
  <si>
    <t>ADQUISICIÓN IBM CLOUD (2023DFA6315)</t>
  </si>
  <si>
    <t>Adquisiciones HW y Sw tramitadas por el Dpto de Compras</t>
  </si>
  <si>
    <t>INTERNATIONAL BUSINESS MACHINES, S.A.</t>
  </si>
  <si>
    <t>ALZOLA ARIZNABARRETA, RUBÉN</t>
  </si>
  <si>
    <t>FP23</t>
  </si>
  <si>
    <t>CONFIGURACIÓN DE SALAS DE REUNIONES</t>
  </si>
  <si>
    <t>Contratos Menores (Serie P)</t>
  </si>
  <si>
    <t>RICOH ESPAÑA, S.L.U.</t>
  </si>
  <si>
    <t xml:space="preserve">ELEMENTOS PARA 1 PUESTO DE COWORKING (2023DFA5674) </t>
  </si>
  <si>
    <t>IBERMATICA, S.A.</t>
  </si>
  <si>
    <t>ADQUISICIÓN DE VENTILADORES PARA CHASIS DE SERVIDORES (2023DFA5592)</t>
  </si>
  <si>
    <t xml:space="preserve">FORMACIÓN PARA LA MEJORA DE EQUIPOS </t>
  </si>
  <si>
    <t>MAIDER GOROSTIDI GARCÍA</t>
  </si>
  <si>
    <t>MORA CARRASCO, LEYRE</t>
  </si>
  <si>
    <t>FP23; FP24</t>
  </si>
  <si>
    <t>ADQUISICIÓN DE CARGADOR PARA PORTATIL LATITUDE 5520 (DFA2023DFA5378)</t>
  </si>
  <si>
    <t xml:space="preserve">SOPORTE DE SISTEMAS DE INFORMACIÓN DE DFA (SISTEMA DE INFORMACIÓN DE CATASTRO GRÁFICO-ALFANUMÉRICO Y HERRAMIENTAS CORPORATIVAS DE CCASA) </t>
  </si>
  <si>
    <t>ADQUISICIÓN DE 2 LICENCIAS POWER BI PREMIUM (2023DFA4927)</t>
  </si>
  <si>
    <t>HIBERUS SISTEMAS INFORMATICOS, SL.</t>
  </si>
  <si>
    <t>Consultoría para el diagnóstico de situación actual para la Transformación Digital del Departamento de Políticas Sociales</t>
  </si>
  <si>
    <t>23.009.00</t>
  </si>
  <si>
    <t>SERVICIO SOPORTE GESTIÓN DE CONTENIDOS UNIDAD WEB</t>
  </si>
  <si>
    <t>MERKATU INTERACTIVA S.L.</t>
  </si>
  <si>
    <t>ASISTENCIA TÉCNICA PARA MODIFICACIONES DE IVR</t>
  </si>
  <si>
    <t>Contratado</t>
  </si>
  <si>
    <t>TELEFONICA SOLUCIONES DE INFORMATICA SAU</t>
  </si>
  <si>
    <t>SUMINISTRO DE LICENCIAS REDTRUST (REDTRUST ON PREMISE AS A SERVICE) PARA GESTIÓN DE CERTIFICADOS CORPORATIVOS</t>
  </si>
  <si>
    <t>EVOLIUM TECHNOLOGIES S.L.U.</t>
  </si>
  <si>
    <t>23.014.00</t>
  </si>
  <si>
    <t>ADQUISICIÓN AP´S PARA MEJORAR COBERTURA WIFI EN CINES SAMANIEGO (2023DFA4249)</t>
  </si>
  <si>
    <t>SISTEMAS AVANZADOS DE TECNOLOGÍA, S.A.</t>
  </si>
  <si>
    <t xml:space="preserve">WORKSHOPS Y POCS DE INNOVACIÓN TECNOLÓGICA </t>
  </si>
  <si>
    <t>IDEABLE SOLUTIONS, S.L.</t>
  </si>
  <si>
    <t>GIL GIL, RUBEN</t>
  </si>
  <si>
    <t>SOPORTE A LA MIGRACION DE LA NUEVA VERSION DE SIEBEL EN UN ENTORNO DE LABORATORIO</t>
  </si>
  <si>
    <t>ORACLE IBERICA S.R.L.</t>
  </si>
  <si>
    <t>HERNÁEZ CRESPO, MARTA</t>
  </si>
  <si>
    <t>23.002.00</t>
  </si>
  <si>
    <t>MANTENIMIENTO DE LA PRESENCIA WEB CORPORATIVA DE LA DFA</t>
  </si>
  <si>
    <t>HIBERUS IKT, S.L.</t>
  </si>
  <si>
    <t xml:space="preserve">SOPORTE A ADMINISTRACIÓN LIFERAY </t>
  </si>
  <si>
    <t>LIFERAY SPAIN S.L.U.</t>
  </si>
  <si>
    <t>at</t>
  </si>
  <si>
    <t xml:space="preserve">DEFINICIÓN DE ELEMENTOS FUNDACIONALES DEL MOBILITY DATA SPACE </t>
  </si>
  <si>
    <t>23.021.00</t>
  </si>
  <si>
    <t>ADAPTACIÓN DE APLICACIÓN SAP DE PATRIMONIO AL CAMBIO DE ESTRUCTURA PROVOCADO POR LA NUEVA LEGISLATURA</t>
  </si>
  <si>
    <t>ZUBIZARRETA URIBELARREA, ÁNGEL</t>
  </si>
  <si>
    <t>23.402.01</t>
  </si>
  <si>
    <t>INTEGRACIÓN DEL PROCEDIMIENTO SANCIONADOR DE SERVICIOS SOCIALES EN EL TRAMITADOR DE EXPEDIENTES CORPORATIVO (T-GUNE)</t>
  </si>
  <si>
    <t>ECNA INFORMÁTICA, S.L.</t>
  </si>
  <si>
    <t>ARANTZAMENDI ARRIZABALAGA, JON</t>
  </si>
  <si>
    <t>23.401.01 SESO</t>
  </si>
  <si>
    <t>CONSULTORIA AGILE</t>
  </si>
  <si>
    <t>PLAIN CONCEPTS S.L.U.</t>
  </si>
  <si>
    <t>DEFINICIÓN DE PARÁMETROS DE ENTORNOS DE PROTECCIÓN DE ELEMENTOS PATRIMONIALES DE ÁLAVA</t>
  </si>
  <si>
    <t>ATALAYA TERRITORIO S.L.</t>
  </si>
  <si>
    <t>23.008.00</t>
  </si>
  <si>
    <t>ASISTENCIA TÉCNICA PARA LOS SERVICIOS DE USABILIDAD EN EL DESARROLLO DE APLICACIONES WEB</t>
  </si>
  <si>
    <t>ASIER SUAREZ SAIZ</t>
  </si>
  <si>
    <t>DEFINICIÓN DE SISTEMA DE DISEÑO PARA DESARROLLO DE FRONT END</t>
  </si>
  <si>
    <t>CARMEN ANSIO RUIZ</t>
  </si>
  <si>
    <t>ADQUISICIÓN DE 77 MONITORES Y CABLES HDMI (2023DFA3484)</t>
  </si>
  <si>
    <t>ADQUISICIÓN DE LICENCIAS JIRA CLOUD (2023DFA3947)</t>
  </si>
  <si>
    <t>GRUPO SALENDA, S.L.</t>
  </si>
  <si>
    <t>2023.401.01</t>
  </si>
  <si>
    <t>ADQUISICION DE EQUIPAMENTO PARA CCASA 1ª Planta, UFHAC y SAP (2023DFA3481)</t>
  </si>
  <si>
    <t>KIT VENTILACIÓN PARA SERVIDOR DE COPIAS OFFLINE (2023DFA3516)</t>
  </si>
  <si>
    <t>DESARROLLO DE MEJORAS EN APLICACIONES DE LAS DIRECCIONES DE EQUILIBRIO TERRITORIAL, CULTURA Y DEPORTE</t>
  </si>
  <si>
    <t>Específico del SDA</t>
  </si>
  <si>
    <t>23.007.00; 23.019.00</t>
  </si>
  <si>
    <t>TIPO / MOTA</t>
  </si>
  <si>
    <t>FECHA DE ADJUDICACION / ESLEIPEN DATA</t>
  </si>
  <si>
    <t>ADJUDICATARIA / ESLEIPENDUNA</t>
  </si>
  <si>
    <t>A82018474</t>
  </si>
  <si>
    <t>TELEFÓNICA DE ESPAÑA, S.A.U.</t>
  </si>
  <si>
    <t>16275072L</t>
  </si>
  <si>
    <t>A08224826</t>
  </si>
  <si>
    <t>Suministros / Hornidurak</t>
  </si>
  <si>
    <t>A78923125</t>
  </si>
  <si>
    <t>TELEFÓNICA MÓVILES ESPAÑA, S.A.U.</t>
  </si>
  <si>
    <t>CENTRO DE CÁLCULO DE ALAVA, S.A.</t>
  </si>
  <si>
    <t>GARTNER ESPAÑA, S.L.</t>
  </si>
  <si>
    <t>SISTEMAS INFORMÁTICOS MODULARES DE ÁLAVA</t>
  </si>
  <si>
    <t>DATUA IA, S.L.</t>
  </si>
  <si>
    <t>PROJECT FOLDER, S.L. - TUSET</t>
  </si>
  <si>
    <t>ESRI ESPAÑA SOLUCIONES GEOSPACIALES, S.L</t>
  </si>
  <si>
    <t>LOGIC VITORIA S.L.</t>
  </si>
  <si>
    <t>BILBOMÁTICA, S.A.</t>
  </si>
  <si>
    <t>ALKORA E.B.S., S.A.U.</t>
  </si>
  <si>
    <t xml:space="preserve">SERVICIOS GLOBALES ARABA, S.L. </t>
  </si>
  <si>
    <t>ECONOCOM PRODUCTS &amp; SOLUTIONS, S.A.U.</t>
  </si>
  <si>
    <t>CRAYON SOFTWARE EXPERTS SPAIN S.L.</t>
  </si>
  <si>
    <t>SISTEMAS Y TRATAMIENTOS AUTOMÁTICOS, S.L</t>
  </si>
  <si>
    <t>SOCIEDAD ESTATAL CORREOS Y TELÉGRAFOS, S</t>
  </si>
  <si>
    <t>TEKNEI IT SL</t>
  </si>
  <si>
    <t>Patxi Rocha del Cura</t>
  </si>
  <si>
    <t>SAP ESPAÑA. S.A.</t>
  </si>
  <si>
    <t>2023054L2</t>
  </si>
  <si>
    <t>2023040L1</t>
  </si>
  <si>
    <t>2023070L1</t>
  </si>
  <si>
    <t>2023073L2</t>
  </si>
  <si>
    <t>2023040L2</t>
  </si>
  <si>
    <t>2023062L4</t>
  </si>
  <si>
    <t>2023062L5</t>
  </si>
  <si>
    <t>2023062L6</t>
  </si>
  <si>
    <t>2023062L3</t>
  </si>
  <si>
    <t>2023062L2</t>
  </si>
  <si>
    <t>2023062L1</t>
  </si>
  <si>
    <t>2023009L1</t>
  </si>
  <si>
    <t>CIF/DNI</t>
  </si>
  <si>
    <t>ALAIN LARREINA</t>
  </si>
  <si>
    <t>44680526J</t>
  </si>
  <si>
    <t>BALIDEA CONSULTING AND PROGRAMMING S.L.</t>
  </si>
  <si>
    <t>B15850647</t>
  </si>
  <si>
    <t>A01052539</t>
  </si>
  <si>
    <t>A95191300</t>
  </si>
  <si>
    <t>DORLET SYSTEMS, S.L.U</t>
  </si>
  <si>
    <t>B20559191</t>
  </si>
  <si>
    <t>DELOITTE CONSULTING, S.L.U.</t>
  </si>
  <si>
    <t>B81690471</t>
  </si>
  <si>
    <t>B48119341</t>
  </si>
  <si>
    <t>ESA20038915</t>
  </si>
  <si>
    <t>GEOGRAMA GIS, S.L.</t>
  </si>
  <si>
    <t>B01486737</t>
  </si>
  <si>
    <t>A01051747</t>
  </si>
  <si>
    <t>A48476006</t>
  </si>
  <si>
    <t>VASS CONSULTORÍA DE SISTEMAS, S.L</t>
  </si>
  <si>
    <t>B82422015</t>
  </si>
  <si>
    <t>ENTELGY IBAI, S.A.U.</t>
  </si>
  <si>
    <t>A95288221</t>
  </si>
  <si>
    <t>B48441497</t>
  </si>
  <si>
    <t>EDE FUNDAZIO</t>
  </si>
  <si>
    <t>G95748356</t>
  </si>
  <si>
    <t>ELKARKIDETZA EPSV</t>
  </si>
  <si>
    <t>V01034743</t>
  </si>
  <si>
    <t>ESSI PROJECTS, SA</t>
  </si>
  <si>
    <t>A61274072</t>
  </si>
  <si>
    <t>EULEN S.A.</t>
  </si>
  <si>
    <t>A28517308</t>
  </si>
  <si>
    <t>FORSELEC GESTION S.L.</t>
  </si>
  <si>
    <t>B01347731</t>
  </si>
  <si>
    <t>IMQ PREVENCION, S.L.</t>
  </si>
  <si>
    <t>B95431367</t>
  </si>
  <si>
    <t>JAVIER VAZQUEZ MATILLA. S.L.</t>
  </si>
  <si>
    <t>B71350615</t>
  </si>
  <si>
    <t>B01132455</t>
  </si>
  <si>
    <t>A58379629</t>
  </si>
  <si>
    <t>B81644387</t>
  </si>
  <si>
    <t>SUMINISTROS ZADORRA, S.L.</t>
  </si>
  <si>
    <t>B01476761</t>
  </si>
  <si>
    <t>TAC TEACHING VITORIA, S.L.</t>
  </si>
  <si>
    <t>B01580976</t>
  </si>
  <si>
    <t>VIRGINIA AGUIRRE GARCIN</t>
  </si>
  <si>
    <t>72516702W</t>
  </si>
  <si>
    <t>PUE DATA, S.L.</t>
  </si>
  <si>
    <t>B87283685</t>
  </si>
  <si>
    <t>ITZIAR LÓPEZ DE LUZURIAGA TRIANA</t>
  </si>
  <si>
    <t>44671631-L</t>
  </si>
  <si>
    <t>B85341162</t>
  </si>
  <si>
    <t>VERSIA CONTACT CENTER, S.L.</t>
  </si>
  <si>
    <t>B-95250817</t>
  </si>
  <si>
    <t>FUNDACIÓN MUSEO ARTIUM</t>
  </si>
  <si>
    <t>G-01315530</t>
  </si>
  <si>
    <t>EVENTO KIT S.L.</t>
  </si>
  <si>
    <t>B01483783</t>
  </si>
  <si>
    <t>LANAK EMPRESA DE TRABAJO TEMPORAL</t>
  </si>
  <si>
    <t>B01347186</t>
  </si>
  <si>
    <t>A33117995</t>
  </si>
  <si>
    <t>ARBEXDIGITAPRINT S.L.U</t>
  </si>
  <si>
    <t>B01013291</t>
  </si>
  <si>
    <t>ALMACENES CAYPE, S.A.</t>
  </si>
  <si>
    <t>A01036102</t>
  </si>
  <si>
    <t>NERINA DISEÑO TEXTILES</t>
  </si>
  <si>
    <t>B54447552</t>
  </si>
  <si>
    <t>GRUPO CORPORATIVO GFI NORTE, S.L.</t>
  </si>
  <si>
    <t>B48301865</t>
  </si>
  <si>
    <t>TECNOSYLVA INGENIERIA DEL TERRITORIO</t>
  </si>
  <si>
    <t>B24352296</t>
  </si>
  <si>
    <t>TRABAJOS CATASTRALES, S.A.U.</t>
  </si>
  <si>
    <t>A31112121</t>
  </si>
  <si>
    <t>ARGAEX PIRAMIDE 2006. S.L.</t>
  </si>
  <si>
    <t>B99099095</t>
  </si>
  <si>
    <t>HEWLETT-PACKARD SERVICIOS ESPAÑA S.L.</t>
  </si>
  <si>
    <t>B82591470</t>
  </si>
  <si>
    <t>SORETRAC SA</t>
  </si>
  <si>
    <t>A20043410</t>
  </si>
  <si>
    <t>BEDU ASESORES LABORALES. S.L</t>
  </si>
  <si>
    <t>BO1 1 57106</t>
  </si>
  <si>
    <t>B84184217</t>
  </si>
  <si>
    <t>A28010791</t>
  </si>
  <si>
    <t>LABS DIVISION, S.L.</t>
  </si>
  <si>
    <t>B65465536</t>
  </si>
  <si>
    <t>B84965375</t>
  </si>
  <si>
    <t>AXIA INTELLIGENT LEARNING, S.L.</t>
  </si>
  <si>
    <t>B95800348</t>
  </si>
  <si>
    <t>CLARKE MODET ESPAÑA</t>
  </si>
  <si>
    <t>B-83049189</t>
  </si>
  <si>
    <t>INNOTEC SYSTEM SLU</t>
  </si>
  <si>
    <t>B83444943</t>
  </si>
  <si>
    <t>OSAKIDETZA-ORGANIZACIÓN CENTRAL</t>
  </si>
  <si>
    <t>S5100023J</t>
  </si>
  <si>
    <t>BMC SOFTWARE, S.A.</t>
  </si>
  <si>
    <t>A79305389</t>
  </si>
  <si>
    <t>EBO GESTION DE FORMACION BONIFICADA SL</t>
  </si>
  <si>
    <t>B86920709</t>
  </si>
  <si>
    <t>A63319008</t>
  </si>
  <si>
    <t>HAICARG CONSULTORES SL</t>
  </si>
  <si>
    <t>B-01406248</t>
  </si>
  <si>
    <t>NEVINTEC SISTEMAS, S.L.</t>
  </si>
  <si>
    <t>B84322536</t>
  </si>
  <si>
    <t>GRUPO S21 SEC GESTION, S.A.</t>
  </si>
  <si>
    <t>A20686150</t>
  </si>
  <si>
    <t>JAVIER VALENCIA MTZ. DE ANTOÑANA - LYRA</t>
  </si>
  <si>
    <t>44676830C</t>
  </si>
  <si>
    <t>I2C INTERNET, S.L.</t>
  </si>
  <si>
    <t>B95478129</t>
  </si>
  <si>
    <t>GEOSPATIUMLAB S.L.</t>
  </si>
  <si>
    <t>B99144933</t>
  </si>
  <si>
    <t>B99045379</t>
  </si>
  <si>
    <t>IRUDIGITAL, S.L.</t>
  </si>
  <si>
    <t>B95667044</t>
  </si>
  <si>
    <t>B66068081</t>
  </si>
  <si>
    <t>SAVAC CONSULTORES, S.L.</t>
  </si>
  <si>
    <t>B48989990</t>
  </si>
  <si>
    <t>OBLOMOV, S.L.</t>
  </si>
  <si>
    <t>B48756498</t>
  </si>
  <si>
    <t>BRUNBEY, S.L. - PALACIO DE AÑANA</t>
  </si>
  <si>
    <t>B01534023</t>
  </si>
  <si>
    <t>B87135968</t>
  </si>
  <si>
    <t>A78053147</t>
  </si>
  <si>
    <t>B86900057</t>
  </si>
  <si>
    <t>THAGASTE CONSULTING, S.L.</t>
  </si>
  <si>
    <t>B95956454</t>
  </si>
  <si>
    <t>PROVEEDORES FACTURAS PENDIENTES DE RECIB</t>
  </si>
  <si>
    <t>ESTEBAN MOYANO MORALES</t>
  </si>
  <si>
    <t>43393150Q</t>
  </si>
  <si>
    <t xml:space="preserve">WEBEX </t>
  </si>
  <si>
    <t>811488639B01</t>
  </si>
  <si>
    <t>AUSAPE</t>
  </si>
  <si>
    <t>G81097529</t>
  </si>
  <si>
    <t>DABA S.AU.</t>
  </si>
  <si>
    <t>A59408492</t>
  </si>
  <si>
    <t>EMANA FORMACIÓN S.L.U.</t>
  </si>
  <si>
    <t>B95769949</t>
  </si>
  <si>
    <t>ODRICERIN &amp; ASOCIADOS</t>
  </si>
  <si>
    <t>B87581583</t>
  </si>
  <si>
    <t>QUALIS CONSULTORES DE TALENTO, S.L.</t>
  </si>
  <si>
    <t>B95958633</t>
  </si>
  <si>
    <t>SPHERA DESARROLLO E INNOVACION</t>
  </si>
  <si>
    <t>A86405305</t>
  </si>
  <si>
    <t>A01038090</t>
  </si>
  <si>
    <t>TEKNEI DIGITAL, S.AU.</t>
  </si>
  <si>
    <t>COSTAISA S.A.</t>
  </si>
  <si>
    <t xml:space="preserve">EVA LIBERAL CAMPOS   </t>
  </si>
  <si>
    <t>53983640H</t>
  </si>
  <si>
    <t>ENRIQUE SACANELL BERRUECO</t>
  </si>
  <si>
    <t>14930857Q</t>
  </si>
  <si>
    <t>MAILCHIMP</t>
  </si>
  <si>
    <t>372008134</t>
  </si>
  <si>
    <t>SECTIGO LIMITED</t>
  </si>
  <si>
    <t>834875295</t>
  </si>
  <si>
    <t>CUADRA BUS, S.L.</t>
  </si>
  <si>
    <t>B48046692</t>
  </si>
  <si>
    <t>DANIEL RUIZ BETELU</t>
  </si>
  <si>
    <t>16298260T</t>
  </si>
  <si>
    <t>TALIO SOLUTIONS S.L.</t>
  </si>
  <si>
    <t>B95883211</t>
  </si>
  <si>
    <t>Q-MATIC AB</t>
  </si>
  <si>
    <t>N0304389J</t>
  </si>
  <si>
    <t>SEMRUSH CY LTD</t>
  </si>
  <si>
    <t>PA 19053-6980</t>
  </si>
  <si>
    <t>VIMEO</t>
  </si>
  <si>
    <t>000000</t>
  </si>
  <si>
    <t>AVANTE COMUNICACIÓN, S.L.</t>
  </si>
  <si>
    <t>B80518822</t>
  </si>
  <si>
    <t>CUATRECASAS, GONÇALVES PEREIRA, S.L.P.</t>
  </si>
  <si>
    <t>B59942110</t>
  </si>
  <si>
    <t>UTE OTSOAK ATABAKA (FALERINA TABERNA)</t>
  </si>
  <si>
    <t>U01568492</t>
  </si>
  <si>
    <t>ANDONI MARTÍN</t>
  </si>
  <si>
    <t>15395727X</t>
  </si>
  <si>
    <t>JUANTXO MAEZTU</t>
  </si>
  <si>
    <t>16284465M</t>
  </si>
  <si>
    <t>ELKARKIDETZA</t>
  </si>
  <si>
    <t>G01034743</t>
  </si>
  <si>
    <t>JOSÉ MANUEL CALVO</t>
  </si>
  <si>
    <t>16598455E</t>
  </si>
  <si>
    <t xml:space="preserve">JESUS MARIA GONZALO </t>
  </si>
  <si>
    <t>11907251J</t>
  </si>
  <si>
    <t xml:space="preserve">MARTA HERNAEZ </t>
  </si>
  <si>
    <t>16269453N</t>
  </si>
  <si>
    <t>EIDER ANSOTEGUI ANTICIPO C/P</t>
  </si>
  <si>
    <t>72739906Z</t>
  </si>
  <si>
    <t>JUANJO BARBEITO</t>
  </si>
  <si>
    <t>72716093Y</t>
  </si>
  <si>
    <t>B82080177</t>
  </si>
  <si>
    <t>INLOGIQ SOFTWARE QUALITY, S.L.</t>
  </si>
  <si>
    <t>B98867054</t>
  </si>
  <si>
    <t>BEOTIBAR RECLYCLING, S.L.</t>
  </si>
  <si>
    <t>B48644231</t>
  </si>
  <si>
    <t>B95229159</t>
  </si>
  <si>
    <t>NAHITEK DIGITAL, S.L.U.</t>
  </si>
  <si>
    <t>B95548830</t>
  </si>
  <si>
    <t>ZYLK.NET SL</t>
  </si>
  <si>
    <t>B95326013</t>
  </si>
  <si>
    <t>JAVIER FERNÁNDEZ DE ALAIZA</t>
  </si>
  <si>
    <t>16264917F</t>
  </si>
  <si>
    <t>JOAQUÍN GÓMEZ DE SEGURA IRIARTE</t>
  </si>
  <si>
    <t>16269579T</t>
  </si>
  <si>
    <t>EDUARDO GARAY ELIZONDO</t>
  </si>
  <si>
    <t>16286625A</t>
  </si>
  <si>
    <t>BAKH - BASKONIA KIROL HIRIA</t>
  </si>
  <si>
    <t>B01426105</t>
  </si>
  <si>
    <t>DELFÍN PROMOCIONES Y MARKETING, S.L.</t>
  </si>
  <si>
    <t>B01412048</t>
  </si>
  <si>
    <t>PROYECTO UNIVERSIDAD EMPRESA, S.L.</t>
  </si>
  <si>
    <t>B61730453</t>
  </si>
  <si>
    <t>2ADOS COMUNICACIÓN GLOBAL Y ORGANIZACIÓN</t>
  </si>
  <si>
    <t>B01405315</t>
  </si>
  <si>
    <t>B86275112</t>
  </si>
  <si>
    <t>B06917595</t>
  </si>
  <si>
    <t>JULIÁN GUTIÉRREZ</t>
  </si>
  <si>
    <t>30612225F</t>
  </si>
  <si>
    <t>TECNOFOR TRAINING, S.L.</t>
  </si>
  <si>
    <t>B84131424</t>
  </si>
  <si>
    <t>WESTCON GROUP EUROPEAN OPERATIONS</t>
  </si>
  <si>
    <t>W0068654C</t>
  </si>
  <si>
    <t>FOTO QUINTAS</t>
  </si>
  <si>
    <t>B01493634</t>
  </si>
  <si>
    <t>DIEGO ORTIZ DE BARRÓN</t>
  </si>
  <si>
    <t>44677479W</t>
  </si>
  <si>
    <t>BAIDATA</t>
  </si>
  <si>
    <t>G09856774</t>
  </si>
  <si>
    <t>BERRIPROCESS AGILITY, S.L.</t>
  </si>
  <si>
    <t>B95907663</t>
  </si>
  <si>
    <t>RESTAURANTE EL PORTALÓN</t>
  </si>
  <si>
    <t>B01435221</t>
  </si>
  <si>
    <t>EVA FERNÁNDEZ GUSTIZ</t>
  </si>
  <si>
    <t>44161369N</t>
  </si>
  <si>
    <t>COTESA - CENTRO OBSERV Y TELEDETECCIÓN E</t>
  </si>
  <si>
    <t>A47461066</t>
  </si>
  <si>
    <t>B95660338</t>
  </si>
  <si>
    <t>ADV INFORMÁTICA S.L.</t>
  </si>
  <si>
    <t>B41975608</t>
  </si>
  <si>
    <t>GARANTÍAS RECIBIDAS GEOGRAMA GIS</t>
  </si>
  <si>
    <t>Fundación Deusto- Deustu Fundazioa</t>
  </si>
  <si>
    <t>G95183828</t>
  </si>
  <si>
    <t>Araba Ascentium S.L.U.</t>
  </si>
  <si>
    <t>B01332733</t>
  </si>
  <si>
    <t>B66168543</t>
  </si>
  <si>
    <t>NEREA LOPEZ DE AGUILETA</t>
  </si>
  <si>
    <t>72751702B</t>
  </si>
  <si>
    <t>TAKTIC BUSINESS &amp; TECHNOLOGY, S.L.</t>
  </si>
  <si>
    <t>B99464836</t>
  </si>
  <si>
    <t>B48589477</t>
  </si>
  <si>
    <t>BCOMEDIGITAL, S.L.</t>
  </si>
  <si>
    <t>B95858890</t>
  </si>
  <si>
    <t>JAKINCODE, S.L.</t>
  </si>
  <si>
    <t>B01528538</t>
  </si>
  <si>
    <t>CIVILNOVA SOLUTIONS, S.L.</t>
  </si>
  <si>
    <t>B74353350</t>
  </si>
  <si>
    <t>CIVILNOVA</t>
  </si>
  <si>
    <t>TAYARI CONSULTING, S.L.</t>
  </si>
  <si>
    <t>B02784460</t>
  </si>
  <si>
    <t>RUBÉN ALVARADO</t>
  </si>
  <si>
    <t>72741154C</t>
  </si>
  <si>
    <t>SORAYA GONZALEZ BARBERO</t>
  </si>
  <si>
    <t>18595507F</t>
  </si>
  <si>
    <t>AZUKOMESI, S.L. - HOTEL EGUREN UGARTE</t>
  </si>
  <si>
    <t>B01459072</t>
  </si>
  <si>
    <t>HIJOS DE ÁNGEL CARRASCO, S.L.</t>
  </si>
  <si>
    <t>B01239854</t>
  </si>
  <si>
    <t>MARCHU SPORT SL</t>
  </si>
  <si>
    <t>B01515105</t>
  </si>
  <si>
    <t>TAYARI CONSULTING SL</t>
  </si>
  <si>
    <t>SODEXO IBERIA, S.A.</t>
  </si>
  <si>
    <t>A08427296</t>
  </si>
  <si>
    <t>IONETEAM</t>
  </si>
  <si>
    <t>B86364080</t>
  </si>
  <si>
    <t>DEVOTEAM SPAIN</t>
  </si>
  <si>
    <t>B96991146</t>
  </si>
  <si>
    <t>B01148444</t>
  </si>
  <si>
    <t>SPAI INNOVA ASTÍGITAS, S.L.</t>
  </si>
  <si>
    <t>B41805557</t>
  </si>
  <si>
    <t>INTEGRATED TECHNOLOGY SYSTEMS, S.L.</t>
  </si>
  <si>
    <t>B20937710</t>
  </si>
  <si>
    <t>GEOGRAMA, S.L.</t>
  </si>
  <si>
    <t>B01267541</t>
  </si>
  <si>
    <t>CARLOS BERGANZO</t>
  </si>
  <si>
    <t>18602262T</t>
  </si>
  <si>
    <t>FRANCISCO RODRÍGUEZ POYO SEGURA</t>
  </si>
  <si>
    <t>30544267Z</t>
  </si>
  <si>
    <t>EVA GASPAR</t>
  </si>
  <si>
    <t>16274067A</t>
  </si>
  <si>
    <t>RUBEN ALZOLA</t>
  </si>
  <si>
    <t>16301729L</t>
  </si>
  <si>
    <t>GARANTÍAS RECIBIDAS NAHITEK</t>
  </si>
  <si>
    <t>GARANTÍAS RECIBIDAS LABS DIVISION</t>
  </si>
  <si>
    <t>A83052407</t>
  </si>
  <si>
    <t>RED KUORUM, S.L</t>
  </si>
  <si>
    <t>B01539014</t>
  </si>
  <si>
    <t>DIEGO CAMPO</t>
  </si>
  <si>
    <t>72734804H</t>
  </si>
  <si>
    <t>A80827694</t>
  </si>
  <si>
    <t>B01658400</t>
  </si>
  <si>
    <t>BORJA YRAZU</t>
  </si>
  <si>
    <t>44680994K</t>
  </si>
  <si>
    <t>INÉS OCHOA DE RETANA</t>
  </si>
  <si>
    <t>44681555F</t>
  </si>
  <si>
    <t>IZASKUN RUIZ DE LUZURIAGA</t>
  </si>
  <si>
    <t>72734133Z</t>
  </si>
  <si>
    <t>MIKEL VILLANUEVA</t>
  </si>
  <si>
    <t>72833075X</t>
  </si>
  <si>
    <t>A48270227</t>
  </si>
  <si>
    <t>MAKESOFT TECHNOLOGIES, S.L.</t>
  </si>
  <si>
    <t>B84852391</t>
  </si>
  <si>
    <t xml:space="preserve">JON ARANTZAMENDI </t>
  </si>
  <si>
    <t>30564954R</t>
  </si>
  <si>
    <t>BOOKINGRES, S.L. - NEOMAGNA</t>
  </si>
  <si>
    <t>B57794125</t>
  </si>
  <si>
    <t>B65419855</t>
  </si>
  <si>
    <t>B76169945</t>
  </si>
  <si>
    <t>B67965657</t>
  </si>
  <si>
    <t>HOTEL HOGAR, S.A.</t>
  </si>
  <si>
    <t>A01043603</t>
  </si>
  <si>
    <t>ADR INFOR, S.L.</t>
  </si>
  <si>
    <t>B26265835</t>
  </si>
  <si>
    <t>TECHNICAL RESOURCES FOR MAINFRAME, S.L.</t>
  </si>
  <si>
    <t>B85226314</t>
  </si>
  <si>
    <t>VIAJES ARABA, S.L.</t>
  </si>
  <si>
    <t>B01022631</t>
  </si>
  <si>
    <t>CATERING SARAYOLA, S.L.</t>
  </si>
  <si>
    <t>B01320878</t>
  </si>
  <si>
    <t>TABERNEROS Y PINTXOCULTORES, S.L.U. - PE</t>
  </si>
  <si>
    <t>B01584507</t>
  </si>
  <si>
    <t>JAVIER SAEZ GASCON</t>
  </si>
  <si>
    <t>72738204Z</t>
  </si>
  <si>
    <t>URTZI BARANDIARAN AGUIRRE</t>
  </si>
  <si>
    <t>16280187M</t>
  </si>
  <si>
    <t>GARANTÍAS RECIBIDAS VERSIA CONTACT CENT</t>
  </si>
  <si>
    <t>B95250817</t>
  </si>
  <si>
    <t>A28816379</t>
  </si>
  <si>
    <t>VIRGINIA AGUIRRE</t>
  </si>
  <si>
    <t>47163365W</t>
  </si>
  <si>
    <t>45672748S</t>
  </si>
  <si>
    <t>B24532178</t>
  </si>
  <si>
    <t>FUNDACION NOVAGOB</t>
  </si>
  <si>
    <t>G57178766</t>
  </si>
  <si>
    <t>B78016375</t>
  </si>
  <si>
    <t>GARANTÍAS RECIBIDAS ADIMEDIA S.L.</t>
  </si>
  <si>
    <t>B20631198</t>
  </si>
  <si>
    <t>GARANTÍAS RECIBIDAS SEGURDADES S.L.</t>
  </si>
  <si>
    <t>B43706498</t>
  </si>
  <si>
    <t>NESTOR MTZ DE ANTOÑANA ALZOLA</t>
  </si>
  <si>
    <t>72722158E</t>
  </si>
  <si>
    <t xml:space="preserve">MARÍA ANGULO </t>
  </si>
  <si>
    <t>44670781C</t>
  </si>
  <si>
    <t>B01393339</t>
  </si>
  <si>
    <t>LEIRE TAZO RUBIO</t>
  </si>
  <si>
    <t>72827455W</t>
  </si>
  <si>
    <t>14607294V</t>
  </si>
  <si>
    <t>B78361482</t>
  </si>
  <si>
    <t>BORJA IRIBERI SALAZAR</t>
  </si>
  <si>
    <t>72484989Y</t>
  </si>
  <si>
    <t>A50878842</t>
  </si>
  <si>
    <t>B79217790</t>
  </si>
  <si>
    <t>A95066296</t>
  </si>
  <si>
    <t xml:space="preserve">BAIC- BASQUE ARTIFICIAL INTELLIGENCE </t>
  </si>
  <si>
    <t>G16763211</t>
  </si>
  <si>
    <t>PROYECTO UNIVERSIDAD EMPRESA</t>
  </si>
  <si>
    <t>ALVARO PEREZ RODRIGUEZ</t>
  </si>
  <si>
    <t>72721503B</t>
  </si>
  <si>
    <t>JAVIER RUBIO PEREZ DE HEREDIA</t>
  </si>
  <si>
    <t>72723024Z</t>
  </si>
  <si>
    <t>MONICA MENA MARTINEZ</t>
  </si>
  <si>
    <t>72854111R</t>
  </si>
  <si>
    <t>ROBERTO PÉREZ DE ARRILUCEA</t>
  </si>
  <si>
    <t>16299963R</t>
  </si>
  <si>
    <t>MEDIAMARKT SATURN SAU</t>
  </si>
  <si>
    <t>13157260H</t>
  </si>
  <si>
    <t>A04975934</t>
  </si>
  <si>
    <t>NOVENTIC</t>
  </si>
  <si>
    <t>BINARY SOFTWARE, S.L.</t>
  </si>
  <si>
    <t>B01123447</t>
  </si>
  <si>
    <t>ESADE - GLOBAL ALUMNI EDUCATION</t>
  </si>
  <si>
    <t>AYUNTAMIENTO DE VITORIA- GASTEIZKO UDALA</t>
  </si>
  <si>
    <t>P0106800F</t>
  </si>
  <si>
    <t>B88018098</t>
  </si>
  <si>
    <t>B01957018</t>
  </si>
  <si>
    <t>ESPEDIENTEA</t>
  </si>
  <si>
    <t>PROCEDIMIENTO/ PROZEDURA</t>
  </si>
  <si>
    <t>OBJETO / XEDEA</t>
  </si>
  <si>
    <t xml:space="preserve">IMPORTE DE LICITACION sin IVA/ </t>
  </si>
  <si>
    <t>LIZITAZIO ZENBATEKOA BEZ gabe</t>
  </si>
  <si>
    <t>IMPORTE DE ADJUDICACIÓN sin IVA/ ESLEIPEN ZENBATEKOA BEZa kanpo</t>
  </si>
  <si>
    <t>Abierto / Irekia</t>
  </si>
  <si>
    <t>Específico SDA / espezifikoa</t>
  </si>
  <si>
    <t>Servicios / Zerbitzuak</t>
  </si>
  <si>
    <t>PREBENTZIOZKO ZIBERSEGURTASUNA ARABAKO FORU ALDUNDIAN (SOC ETA HACKING ETIKOA). 1. SORTA</t>
  </si>
  <si>
    <t>UX RESEARCH, ARABAKO ERRENTA-AITORPENAREN PROZESURAKO</t>
  </si>
  <si>
    <t>SALAKETAK JARTZEKO KANALA KUDEATZEKO TRESNARAKO HARPIDETZAK ESKURATZEA</t>
  </si>
  <si>
    <t>ARABAKO KONTZEJUETAN ADMINISTRAZIO ELEKTRONIKOA KUDEATZEKO TRESNAK ESKURATU ETA EZARTZEA</t>
  </si>
  <si>
    <t>EELL ETA ZERBITZARIEN SISTEMA ERAGILEEN LIZENTZIAK KUDEATZEKO SISTEMA INFORMATIKO INTEGRALA ESKURATU ETA EZARTZEA (EKONOMIA ETA FINANTZA, ERROLDA, DIRU BILKETA ETA SARREREN, NOMINEN ETA AKTIBOEN KUDEAKETA) (3. LOTEA)</t>
  </si>
  <si>
    <t>ERP OINARRI DUEN ZERGA-SISTEMA BERRIA EZARTZEA ETA SAP LIZENTZIEN HORNIDURA - 2. LOTEA</t>
  </si>
  <si>
    <t>SOFTWARE LIZENTZIAK ESKURATZEA ARABAKO FORU ALDUNDIAREN WEB GUNEAK GARATZEKO ETA HANDITZEKO - 2. LOTEA</t>
  </si>
  <si>
    <t>PREBENTZIOZKO ZIBERSEGURTASUNA ARABAKO FORU ALDUNDIAN (SOC ETA HACKING ETIKOA) - 2. LOTEA</t>
  </si>
  <si>
    <t>LURRALDE OREKA, KULTURA ETA KIROL ZUZENDARITZETAKO APLIKAZIOETAN HOBEKUNTZAK GARATZEA</t>
  </si>
  <si>
    <t>ARABAKO FORU ALDUNDIAREN (AFA) BIRTUALIZAZIO, ZERBITZARI ETA MONITORIZAZIO PLATAFORMA BERRITZEKO AZPIEGITURA ESKURATZEA</t>
  </si>
  <si>
    <t>TOKI-ERAKUNDEETAN DOKUMENTUAK KUDEATZEKO SOFTWARE LIZENTZIAK ESKURATZEA</t>
  </si>
  <si>
    <t>ARABAKO FORU OGASUNAREN DIGITALIZAZIO PROZESUA BIZKORTZEKO ETA KOORDINATZEKO BULEGO BATEN KONFIGURAZIOA ETA ERAGIKETA</t>
  </si>
  <si>
    <t>CONFLUENCE ETA BITBUCKET LIZENTZIAK MANTENTZEA 2023rako</t>
  </si>
  <si>
    <t xml:space="preserve">EXPEDIENTE </t>
  </si>
  <si>
    <t>2023054L1</t>
  </si>
  <si>
    <t>ERP ETA SAP LIZENTZIEN HORNIDURAN OINARRITUTAKO ZERGA-SISTEMA BERRIA EZARTZEA</t>
  </si>
  <si>
    <t>Derivado de Acuerdo Marco / Esparru-akordiotik eratorria</t>
  </si>
  <si>
    <t>2023070L3</t>
  </si>
  <si>
    <t>ESPUBLICO SERVICIOS PARA LA ADMINISTRACIÓN, S.A.</t>
  </si>
  <si>
    <t>APLICACIONES Y TRATAMIENTOS DE SISTEMAS, S.A.</t>
  </si>
  <si>
    <t>INGENIERÍA EN INTEGRACIÓN DE SISTEMAS DE INFORMACIÓN, S.A.</t>
  </si>
  <si>
    <t>VERSIA INFRAESTRUCTURAS TI, S.L.</t>
  </si>
  <si>
    <t>PRICEWATERHOUSECOOPERS ASESORES DE NEGOCIOS, S.L.</t>
  </si>
  <si>
    <t>OUTSYSTEMS PLATAFORMAREKIN PROIEKTU PILOTU BAT EGITEA</t>
  </si>
  <si>
    <t>Abierto/Irekia</t>
  </si>
  <si>
    <t>MANTENIMIENTO DE LICENCIAS SAP 2023</t>
  </si>
  <si>
    <t>SAP LIZENTZIEN MANTENTZE LANAK 2023</t>
  </si>
  <si>
    <t>CONTRATACIÓN DE DOS PÓLIZAS DE SEGURO DE VIDA Y ACCIDENTES PARA EL PERSONAL DEL CENTRO DE CÁLCULO DE ÁLAVA, S.A.</t>
  </si>
  <si>
    <t xml:space="preserve">ARABAKO KALKULUGUNEA SAKO LANGILEENTZAKO BIZI ETA ISTRIPU ASEGURUKO BI POLIZA KONTRATATZEA </t>
  </si>
  <si>
    <t>G48083521</t>
  </si>
  <si>
    <t>SURNE MUTUA DE SEGUROS Y REASEGUROS A PRIMA FIJA</t>
  </si>
  <si>
    <t>Suministro / Hornidurak</t>
  </si>
  <si>
    <t>ADQUISICIÓN DE 150 MÓVILES PARA LA RECOGIDA DE DATOS DE PARA LAS ELECCIONES FORALES DE MAYO DEL 2023</t>
  </si>
  <si>
    <t>150 MUGIKOR ESKURATZEA 2023KO MAIATZEKO FORU HAUTESKUNDEETAKO DATUAK BILTZEKO</t>
  </si>
  <si>
    <t>CENTRO DE ATENCIÓN A LA CIUDADANÍA DIPUTACION DIGITAL 2023 Y 2024</t>
  </si>
  <si>
    <t>HERRITARREI ARRETA EMATEKO ZENTROAREN ZERBITZUA EMATEA 2023- 2024</t>
  </si>
  <si>
    <t>ENTELGY IBAI, S.A.</t>
  </si>
  <si>
    <t>CONVERSIÓN DE APLICACIONES COBOL / DB2 A ENTORNO JAVA / BASE DE DATOS RELACIONAL PARA EL DEPARTAMENTO DE HACIENDA DE LA DIPUTACIÓN FORAL DE ÁLAVA</t>
  </si>
  <si>
    <t>COBOL/DB2 APLIKAZIOAK JAVA /DATU-BASE ERLAZIONAL INGURUNERA BIHURTZEA ARABAKO FORU ALDUNDIKO OGASUN SAILERAKO</t>
  </si>
  <si>
    <t>COSTAISA, S.A.</t>
  </si>
  <si>
    <t>SERVICIOS Y FUNCIONALIDADES RELACIONADOS CON LA CONSOLIDACIÓN DEL SISTEMA TICKETBAI EN ÁLAVA</t>
  </si>
  <si>
    <t>ARABAN TICKETBAI SISTEMA FINKATZEAREKIN LOTUTAKO ZERBITZUAK ETA FUNTZIONALTASUNAK</t>
  </si>
  <si>
    <t>SERVICIO DE ASISTENCIA TECNICA PARA EL DESARROLLO DE APLICACIONES WEB JAVA BASADAS EN APLICACIÓN ION</t>
  </si>
  <si>
    <t>ION APLIKAZIOAN OINARRITUTAKO JAVAWEB APLIKAZIOAK GARATZEKO LAGUNTZA TEKNIKOA</t>
  </si>
  <si>
    <t>CANARIAS TECNOLÓGICA Y SISTEMAS DE INFORMACIÓN 2013, S.L.</t>
  </si>
  <si>
    <t>2023024L1</t>
  </si>
  <si>
    <t>ADQUISICIÓN LICENCIAS SOFTWARE PARA EL PROCESO ELECTORAL 2023 EN ARABA (LOTE 1)</t>
  </si>
  <si>
    <t>ARABAKO 2023KO HAUTESKUNDEETARAKO SOFTWARE LIZENTZIAK EROSTEA (1 LOTEA)</t>
  </si>
  <si>
    <t>SPECIALIST COMPUTER CENTRES, S.L.</t>
  </si>
  <si>
    <t>2023024L2</t>
  </si>
  <si>
    <t>ADQUISICIÓN LICENCIAS SOFTWARE PARA EL PROCESO ELECTORAL 2023 EN ARABA (LOTE 2)</t>
  </si>
  <si>
    <t>ARABAKO 2023KO HAUTESKUNDEETARAKO SOFTWARE LIZENTZIAK EROSTEA (2 LOTEA)</t>
  </si>
  <si>
    <t>ADQUISICION DE 25 LICENCIAS DE CRM SALESFORCE SERVICE CLOUD ENTERPRISE PARA 2023 Y 2024</t>
  </si>
  <si>
    <t>CRM SALESFORCE SERVICE CLOUD ENTERPRISE-EKO 25 LIZENTZIA EROSTEA 2023 ETA 2024RAKO</t>
  </si>
  <si>
    <t>TEKNEI INFORMATION TECHNOLOGY, S.L.</t>
  </si>
  <si>
    <t>DESARROLLO DE UNA APLICACIÓN INFORMATICA PARA LA TRAMITACIÓN TELEMATICA DE SOLICITUDES DE AGRICULTURA</t>
  </si>
  <si>
    <t>NEKAZARITZAKO ESKAERAK TELEMATIKOKI IZAPIDETZEKO APLIKAZIO INFORMATIKO BAT GARATZEA</t>
  </si>
  <si>
    <t>DESARROLLO PARA EL REGISTRO DE AGRUPACIONES DE INTERÉS URBANÍSTICO DE ÁLAVA Y SU PUBLICACIÓN WEB</t>
  </si>
  <si>
    <t>ARABAKO HIRIGINTZA INTERESEKO ELKARTEEN ERREGISTRORAKO GARAPENA ETA HURA WEB ORRIAN ARGITARATZEA</t>
  </si>
  <si>
    <t>2023043L1</t>
  </si>
  <si>
    <t>DESARROLLO DE COMPONENTES PARA LA INTEGRACIÓN DE CATASTRO DFA CON NOTARIOS Y REGISTRADORES EN 2023 (LOTE 1)</t>
  </si>
  <si>
    <t>AFAREN KATASTROA NOTARIOEKIN ETA JABETZA ERREGISTRATZAILEEKIN INTEGRATZEKO OSAGAIAK GARATZEA 2023AN (1 LOTEA)</t>
  </si>
  <si>
    <t>2023043L2</t>
  </si>
  <si>
    <t>DESARROLLO DE COMPONENTES PARA LA INTEGRACIÓN DE CATASTRO DFA CON NOTARIOS Y REGISTRADORES EN 2023 (LOTE 2)</t>
  </si>
  <si>
    <t>AFAREN KATASTROA NOTARIOEKIN ETA JABETZA ERREGISTRATZAILEEKIN INTEGRATZEKO OSAGAIAK GARATZEA 2023AN (2 LOTEA)</t>
  </si>
  <si>
    <t>16.528,00 €.</t>
  </si>
  <si>
    <t>INDRA SOLUCIONES TECNOLOGÍAS DE LA INFORMACIÓN, S.L.U.</t>
  </si>
  <si>
    <t>REALIZACIÓN DE UN PROYECTO PILOTO CON LA PLATAFORMA OUTSYSTEMS</t>
  </si>
  <si>
    <t>SERVICIOS INFORMÁTICOS PARA LAS CAMPAÑAS DE RENTA DE LOS EJERCICIOS 2023, 2024 Y 2025</t>
  </si>
  <si>
    <t>2023, 2024 ETA 2025EKO EKITALDIETAKO ERRENTA KANPAINETARAKO ZERBITZU INFORMATIKOAK</t>
  </si>
  <si>
    <t>ECNA INFORMÁTICA S.L.</t>
  </si>
  <si>
    <t>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</si>
  <si>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t>
  </si>
  <si>
    <t>Fecha</t>
  </si>
  <si>
    <t>15 dias</t>
  </si>
  <si>
    <t>Kontratazioa
DOUE</t>
  </si>
  <si>
    <t>Kontratazioa</t>
  </si>
  <si>
    <t>* desde el 17/01/2023 - hasta el 31/12/2023</t>
  </si>
  <si>
    <t>*Se indica en el pliego que su vigencia será del 01-04-2023&gt;29/09/2023</t>
  </si>
  <si>
    <t>Desde el 1-03-2023 (o en su defecto, la fecha de firma del contrato/adjudicación si esta fuese posterior), hasta el 15-05-2024</t>
  </si>
  <si>
    <t>Desde el 1 de julio de 2023 (o en su defecto, la fecha de firma del contrato/adjudicación si esta fuese posterior), hasta el 31 de diciembre de 2026.</t>
  </si>
  <si>
    <t>Desde el 1 de marzo de 2023 (o fecha de formalización del contrato, en caso de ser posterior) hasta el 31 de diciembre de 2023.</t>
  </si>
  <si>
    <t>Desde el 1 de junio de 2023 (o en su defecto, la fecha de firma del contrato/adjudicación si esta fuese posterior), hasta el 31 de diciembre de 2023.</t>
  </si>
  <si>
    <t>El contrato tendrá lugar desde el 1-06-2023 (o fecha de firma del contrato en caso de ser posterior) hasta el 31-12-2023.</t>
  </si>
  <si>
    <t>Desde el 15 de mayo de 2023 (o en su defecto, la fecha de firma del contrato/adjudicación si esta fuese posterior), hasta el 31 de diciembre de 2023</t>
  </si>
  <si>
    <t>Este contrato tendrá una validez de 1 mes, a partir de la firma del presente contrato (plazo de suministro). Sin perjuicio de ello, se fija como fecha máxima de ejecución para la instalación y puesta en marcha del producto el 15 de diciembre de 2023.</t>
  </si>
  <si>
    <t>Desde el 10 de julio de 2023 (o en su defecto, la fecha de firma del contrato/adjudicación si esta fuese posterior), hasta el 31 de diciembre de 2023.</t>
  </si>
  <si>
    <t>El contrato tendrá lugar desde el 1-09-2023 (o fecha de firma del contrato en caso de ser posterior) hasta el 31-12-2023.</t>
  </si>
  <si>
    <r>
      <t>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</si>
  <si>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El contrato tendrá una duración de 2 años (24 meses), desde el 1 de septiembre de 2023 (o desde la fecha de su formalización, en caso de ser posterior)</t>
  </si>
  <si>
    <t>Se establece un plazo de 1 mes desde la formalización del contrato para el suministro de las suscripciones (y, en todo caso, antes del 31 de diciembre de 2023).</t>
  </si>
  <si>
    <t>El contrato tendrá lugar desde el 1-01-2023 (o fecha de firma del contrato en caso de ser posterior) hasta el 31-12-2023.</t>
  </si>
  <si>
    <t>El contrato tendrá una validez de 15 días (plazo de suministro), debiendo, en
todo caso, realizarse el suministro antes del 31/12/2023. El servicio de mantenimiento se
prestará durante el periodo comprendido entre la fecha de suministro y el 31/12/2024.</t>
  </si>
  <si>
    <t>Este contrato tendrá una validez de 24 meses, desde el 1 de enero de 2024 (o
fecha de formalización, en caso de que fuera posterior).</t>
  </si>
  <si>
    <t>Este contrato tendrá validez desde su formalización hasta el 31 de diciembre de
2026.</t>
  </si>
  <si>
    <t>EXPEDIENTE</t>
  </si>
  <si>
    <t>DURACIÓN (meses) / IRAUPENA (hilabetetan)</t>
  </si>
  <si>
    <t>IMPORTE DE ADJUDICACIÓN SIN IVA/ESLEIPEN ZENBATEKOA BEZa KANPO</t>
  </si>
  <si>
    <t>ADJUDICATARIA/ESLEIPENDUNA</t>
  </si>
  <si>
    <t>Nº DE LICITADORES PARTICIPANTES / PROZEDURAN PARTE HARTU DUTEN LIZITATZAILEEN KOPURUA</t>
  </si>
  <si>
    <t>INSTRUMENTOS A TRAVÉS DE LOS QUE SE HA PUBLICITADO/ PUBLIZITATEA EGITEKO ERABILI DIREN TRESNAK</t>
  </si>
  <si>
    <t>OBSERVACIONES AL PLAZO INDICADO / IRAUPENARI BURUZKO OHARRAK</t>
  </si>
  <si>
    <t>ESLEIPEN DATA / FECHA DE ADJUDICACION</t>
  </si>
  <si>
    <t>ESLEIPENDUNA ETE DA (BAI/EZ) / ADJUDICATARIA ES PYME (SI/NO)</t>
  </si>
  <si>
    <t>EZ / NO</t>
  </si>
  <si>
    <t>MOTA / TIPO</t>
  </si>
  <si>
    <t>XEDEA / OBJETO</t>
  </si>
  <si>
    <t>PREZIOA BEZ gabe / PRECIO sin IVA</t>
  </si>
  <si>
    <t>PR-2020001</t>
  </si>
  <si>
    <t>PR-202002</t>
  </si>
  <si>
    <t>PR-2021001</t>
  </si>
  <si>
    <t>DXD APLICATIONS &amp; IT SOLUTIONS, S.L.U.</t>
  </si>
  <si>
    <t>PR-2021004</t>
  </si>
  <si>
    <t>PR-2021005</t>
  </si>
  <si>
    <t>PR-2021006</t>
  </si>
  <si>
    <t>PR-2021007</t>
  </si>
  <si>
    <t>PR-2021008</t>
  </si>
  <si>
    <t>PR-2021009</t>
  </si>
  <si>
    <t>VASS CONSULTORÍA DE SISTEMAS, S.L.</t>
  </si>
  <si>
    <t>PR-2021012</t>
  </si>
  <si>
    <t>PR-2022003</t>
  </si>
  <si>
    <t>PR-2022004</t>
  </si>
  <si>
    <t>PR-2022009</t>
  </si>
  <si>
    <t xml:space="preserve">QUALIS CONSULTORES DE TALENTO, S.L </t>
  </si>
  <si>
    <t>PR-2022019</t>
  </si>
  <si>
    <t>PR-2022067</t>
  </si>
  <si>
    <t>-</t>
  </si>
  <si>
    <t xml:space="preserve"> ESLEIPENDUNA / ADJUDICATARIA</t>
  </si>
  <si>
    <t>LUZAPEN DATA / FECHA PRÓRROGA</t>
  </si>
  <si>
    <t xml:space="preserve"> Zerbitzuak / Servicios</t>
  </si>
  <si>
    <t>ARABAKO FORU ALDUNDIAREN BEZERO/ZERBITZARI ETA HOST APLIKAZIO INFORMATIKOAK MANTENTZEKO LANAK, 2021EKO EKITALDIA
MANTENIMIENTO DE APLICACIONES INFORMÁTICAS CLIENTE/SERVIDOR Y HOST DE LA DIPUTACIÓN FORAL DE ÁLAVA</t>
  </si>
  <si>
    <t>GIS 2020 MANTENTZEA
MANTENIMIENTO GIS 2020</t>
  </si>
  <si>
    <t>BEZEROEI LAGUNTZEKO ZENTROKO (BLZ) ETA ARABAKO TOKI ERAKUNDEEN INFORMATIKAKO LAGUNTZA TEKNIKOAREN ZERBITZUA 2020KO EKITALDIRAKO
SERVICIO DE CENTRO DE ATENCIÓN A PERSONAS USUARIAS (C.A.U) Y SOPORTE MICROINFORMÁTICO DE LAS ENTIDADES LOCALES DE ÁLAVA PARA EL EJERCICIO 2020</t>
  </si>
  <si>
    <t>ARABAKO FORU ALDUNDIKO, GIZARTE ONGIZATERAKO FORU ERAKUNDEKO ETA INDESAKO GIZA BALIABIDEETAKO SAP SISTEMAREN MANTENTZE ZERBITZUA" ESPEDIENTEA PREST DAGO SOILIK LIZITAZIO ELEKTRONIKOA EGITEKO
MANTENIMIENTO DEL SISTEMA SAP DE RECURSOS HUMANOS DE LA DIPUTACIÓN FORAL DE ÁLAVA, INSTITUTO FORAL DE BIENESTAR SOCIAL E INDESA</t>
  </si>
  <si>
    <t>GIZARTE ONGIZATERAKO FORU ERAKUNDEAREN INFORMATIKA APLIKAZIOEN MANTENTZE LANAK, 2021EKO EKITALDIRAKO
MANTENIMIENTO DE APLICACIONES INFORMÁTICAS DEL INSTITUTO FORAL DE BIENESTAR SOCIAL</t>
  </si>
  <si>
    <t>ARABAKO FORU ALDUNDIAREN OGASUN ARLORAKO APLIKAZIO INFORMATIKOAK MANTENTZEA
MANTENIMIENTO DE APLICACIONES INFORMÁTICAS PARA EL ÁREA DE HACIENDA DE LA DIPUTACIÓN FORAL DE ÁLAVA</t>
  </si>
  <si>
    <t>ARABAKO FORU ALDUNDIKO NEKAZARITZA ETA INGURUMEN ARLOKO APLIKAZIO INFORMATIKOEN MANTENTZE LANAK 2021EKO EKITALDIRAKO
MANTENIMIENTO DE APLICACIONES INFORMÁTICAS PARA EL ÁREA DE AGRICULTURA Y MEDIOAMBIENTE DE LA DIPUTACIÓN FORAL DE ÁLAVA</t>
  </si>
  <si>
    <t>SISTEMA HORIZONTALAK MANTENTZEA (E-ADMINISTRAZIOA) 2021EKO EKITALDIRAKO
MANTENIMIENTO DE SISTEMAS HORIZONTALES (E-ADMINISTRACIÓN) PARA EL EJERCICIO 2021</t>
  </si>
  <si>
    <t>ARABAKO FORU ALDUNDIAREN APLIKAZIO INFORMATIKOAK MANTENTZEA, 
MANTENIMIENTO DE APLICACIONES INFORMÁTICAS WEB DE LA DIPUTACIÓN FORAL DE ÁLAVA2021EKO EKITALDIAN</t>
  </si>
  <si>
    <t>ARABAKO FORU OGASUNAREN BILDUZ SISTEMA MANTENTZEA 2021EAN ZEHAR
MANTENIMIENTO SISTEMA BILDUZ DE LA HACIENDA FORAL DE ÁLAVA</t>
  </si>
  <si>
    <t>ARABAKO FORU ALDUNDIKO APLIKAZIO INFORMATIKO HORIZONTALEN (EADMINISTRAZIOA- TGUNE) 2022KO MANTENTZE LANAK
MANTENIMIENTO DE APLICACIONES INFORMÁTICAS HORIZONTALES (eAdministración – T-GUNE) DE LA DIPUTACIÓN FORAL DE ALAVA EN 2022</t>
  </si>
  <si>
    <t>BIH, SILICIE ETA MARKA FISKALEN BARNE KUDEAKETAKO ETA TRUKEKO PROZESUEKIN LOTUTAKO ZERBITZUAK ETA FUNTZIONALTASUNAK
SERVICIOS Y FUNCIONALIDADES RELACIONADOS CON LOS PROCESOS DE GESTION INTERNA E INTERCAMBIO DEL SII, SILICIE Y MARCAS FISCALES</t>
  </si>
  <si>
    <t>ARABAKO KALKULUGUNEA SARAKO LANGILEAK HAUTATZEKO ZERBITZU PROFESIONALAK 2022, GENERO IKUSPEGIA KONTUAN HARTUTA.
SERVICIOS PROFESIONALES DE SELECCIÓN DEL PERSONAL 2022 PARA EL CENTRO DE CÁLCULO DE ÁLAVA, S.A., CON PERSPECTIVA DE GÉNERO</t>
  </si>
  <si>
    <t>SOFTWAREAREN BIRFAKTORIZAZIOA ETA ARAZKETA ARABAKO FORU ALDUNDIKO OGASUN SAILERAKO
REFACTORIZACIÓN Y DEPURACIÓN DE SOFTWARE, PARA EL DEPARTAMENTO DE HACIENDA DE LA DIPUTACION FORAL DE ÁLAVA</t>
  </si>
  <si>
    <t>SOFTWAREAREN AHOLKU, ANALISI, GARAPEN ETA MANTENTZE ZERBITZUAK
SERVICIOS DE CONSULTORÍA, ANÁLISIS, DESARROLLO Y MANTENIMIENTO DE SOFTWARE</t>
  </si>
  <si>
    <t>2022/09/13
13/09/2022</t>
  </si>
  <si>
    <t>2022/10/11
11/10/2022</t>
  </si>
  <si>
    <t>2022/11/04
04/11/2022</t>
  </si>
  <si>
    <t>2023/05/2023
15/05/2023</t>
  </si>
  <si>
    <t>ESPEDIENTEA
EXPEDIENTE</t>
  </si>
  <si>
    <t>Hornidurak / Suministros</t>
  </si>
  <si>
    <t>LANGILEAK HAUTATZEKO 2025ERAKO ZERBITZU PROFESIONALAK ARABAKO KALKULUGUNEA SA SOZIETATEARENTZAT, GENERO IKUSPEGIA KONTUAN HARTUTA (AKSA) / SERVICIOS PROFESIONALES DE SELECCIÓN DEL PERSONAL PARA EL AÑO 2025 PARA EL CENTRO DE CÁLCULO DE ÁLAVA, S.A., CON PERSPECTIVA DE GÉNERO (CCASA)</t>
  </si>
  <si>
    <t>ARABAKO KALKULUGUNEAN SAGE 200 KUDEAKETA SISTEMAREN MANTENTZE LANETARAKO LIZENTZIAK ESKURATZEA 2025ERAKO/ SUMINISTROS DE LICENCIAS PARA EL MANTENIMIENTO DEL SISTEMA DE GESTIÓN SAGE 200 EN EL CENTRO DE CÁLCULO DE ÁLAVA PARA EL AÑO 2025</t>
  </si>
  <si>
    <t xml:space="preserve">JIRA CLOUD (2025DFA72) LIZENTZIAK / LICENCIAS JIRA CLOUD (2025DFGA72) </t>
  </si>
  <si>
    <t>QUALIS CONSULTORES DE TALENTO S.L.</t>
  </si>
  <si>
    <t>SISTEMES D’ORGANITZACIÓ, S.A.</t>
  </si>
  <si>
    <t>ADAPTAVIST SPAIN, S.L.</t>
  </si>
  <si>
    <t>EGUNGO FITXATEGI SISTEMA LINEAN SHAREPOINT-ERA HEDATZEA ETA MIGRATZEA / DESPLIEGUE Y MIGRACIÓN HACIA SHAREPOINT ONLINE DEL ACTUAL SISTEMA DE FICHEROS</t>
  </si>
  <si>
    <t>Zerbitzuak/ Servicios</t>
  </si>
  <si>
    <t>AKSARAKO KOMUNIKAZIO PLANA / PLAN DE COMUNICACIÓN PARA EL CCASA</t>
  </si>
  <si>
    <t xml:space="preserve">GARTNER DATU-BASEAREN HARPIDETZA / SUSCRIPCION A LA BASE DE DATOS GARTNER </t>
  </si>
  <si>
    <t>EDICIONES IZORIA 2004 S.L.</t>
  </si>
  <si>
    <t>BAI/SI</t>
  </si>
  <si>
    <t xml:space="preserve">Número de contratos menores formalizados en  2025: </t>
  </si>
  <si>
    <t>Importe, IVA excluido, de contratos menores formalizados en 2025</t>
  </si>
  <si>
    <t>OUTSYSTEMS ZERBITZUAK/SERVICIOS OUTSYSTEMS</t>
  </si>
  <si>
    <t>RITA SISTEMA EZARTZEA/IMPLANTACIÓN DEL SISTEMA RITA</t>
  </si>
  <si>
    <t>SYSTEM CENTER OPERATIONS MANAGER-ERAKO ZERBITZARI BATEN HORNIDURA/SUMINISTRO DE UN SERVIDOR PARA SYSTEM CENTER OPERATIONS MANAGER</t>
  </si>
  <si>
    <t>AYESA IBERMATICA, S.A.U.</t>
  </si>
  <si>
    <t>GEOBAT API IFRAME-ERAKO END TO END PROBAK/PRUEBAS END TO END PARA API IFrame de GEOBAT</t>
  </si>
  <si>
    <t xml:space="preserve">PROXMOX KLUSTER BAT INSTALATZEKO ZERBITZU PROFESIONALAK/SERVICIOS PROFESIONALES PARA LA INSTALACIÓN DE UN CLUSTER DE PROXMOX </t>
  </si>
  <si>
    <t>VMWARE-REN HARPIDETZAK OPENSHIFT BIRTUALIZAZIO-ETXALDERAKO ETA JAUREGI-ETXALDERAKO/SUBSCRIPCIONES DE VMWARE PARA LA GRANJA DE VIRTUALIZACIÓN DE OPENSHIFT Y DE CASA PALACIO (2025DFA3639A1)</t>
  </si>
  <si>
    <t xml:space="preserve">REDTRUST PRODUKTUAREN 50 LIZENTZIAREN URTEKO HARPIDETZA/SUSCRIPCIÓN ANUAL DE 50 LICENCIAS DEL PRODUCTO REDTRUST </t>
  </si>
  <si>
    <t>VALPATEK TECHNOLOGY GROUP</t>
  </si>
  <si>
    <t>ALIAS ROBOTICS, S.L.</t>
  </si>
  <si>
    <t>BIRUSEN AURKAKO LIZENTZIAK EKIPO ZAHARKITUETARAKO/LICENCIAS ANTIVIRUS PARA EQUIPOS OBSOLETOS</t>
  </si>
  <si>
    <t>QMATIC ESKURATZEA ERREGISTRO OROKORRERAKO/ADQUISICION DE QMATIC PARA EL REGISTRO GENERAL</t>
  </si>
  <si>
    <t>BMC CONTROL-ERAKO 50 LIZENTZIA BERRI BANAKETA LANAK HANDITZEKO/50 NUEVAS LICENCIAS DE BMC CONTROL-M PARA INCREMENTO EN TAREAS DE DISTRIBUIDO</t>
  </si>
  <si>
    <t>Windows Server sistema eragilearen 17 lizentzia, MPSA modalitatean/17 licencias de Sistema Operativo Windows Server en modalidad MPSA</t>
  </si>
  <si>
    <t>CAI (Cybersecurity Artificial Inteligent) lizentziak erostea/Compra de licencias de CAI (Cybersecurity Artificial Inteligent)</t>
  </si>
  <si>
    <t>Office 365 birusen aurkako harpidetzak eskuratzea/Adquisición suscripciones antivirus Office 365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</si>
</sst>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_(#,##0.00_);_(\-#,##0.00_)"/>
  </numFmts>
  <fonts count="14"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theme="1"/>
      <name val="Arial"/>
      <family val="2"/>
    </font>
    <font>
      <sz val="11"/>
      <color theme="1"/>
      <name val="Calibri"/>
      <family val="2"/>
      <scheme val="minor"/>
    </font>
    <font>
      <sz val="8"/>
      <name val="Calibri"/>
      <family val="2"/>
      <scheme val="minor"/>
    </font>
    <font>
      <sz val="9"/>
      <color rgb="FF000000"/>
      <name val="Arial"/>
      <family val="2"/>
    </font>
    <font>
      <sz val="9"/>
      <color theme="1"/>
      <name val="Arial"/>
      <family val="2"/>
    </font>
    <font>
      <i/>
      <sz val="8"/>
      <color theme="1"/>
      <name val="Arial"/>
      <family val="2"/>
    </font>
    <font>
      <sz val="8"/>
      <name val="Arial"/>
      <family val="2"/>
    </font>
    <font>
      <sz val="10"/>
      <color theme="1"/>
      <name val="Arial"/>
      <family val="2"/>
    </font>
    <font>
      <b/>
      <sz val="10"/>
      <color theme="1"/>
      <name val="Arial"/>
      <family val="2"/>
    </font>
    <font>
      <sz val="8"/>
      <color theme="1"/>
      <name val="Calibri"/>
      <family val="2"/>
      <scheme val="minor"/>
    </font>
  </fonts>
  <fills count="5">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50">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wrapText="1"/>
    </xf>
    <xf numFmtId="0" fontId="7" fillId="3" borderId="0" xfId="0" applyFont="1" applyFill="1" applyAlignment="1">
      <alignment horizontal="center" vertical="center" wrapText="1"/>
    </xf>
    <xf numFmtId="0" fontId="8" fillId="0" borderId="0" xfId="0" applyFont="1"/>
    <xf numFmtId="14" fontId="8" fillId="0" borderId="0" xfId="0" applyNumberFormat="1" applyFont="1"/>
    <xf numFmtId="14" fontId="8" fillId="0" borderId="0" xfId="0" applyNumberFormat="1" applyFont="1" applyAlignment="1">
      <alignment horizontal="center"/>
    </xf>
    <xf numFmtId="0" fontId="8" fillId="0" borderId="0" xfId="0" applyFont="1" applyAlignment="1">
      <alignment horizontal="center"/>
    </xf>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4" fontId="3" fillId="4" borderId="1" xfId="1" applyFont="1" applyFill="1" applyBorder="1" applyAlignment="1">
      <alignment horizontal="center" vertical="center" wrapText="1"/>
    </xf>
    <xf numFmtId="44" fontId="3"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1" xfId="0" applyNumberFormat="1" applyFont="1" applyBorder="1" applyAlignment="1">
      <alignment horizontal="center" vertical="center" wrapText="1"/>
    </xf>
    <xf numFmtId="8" fontId="3"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8" fontId="4"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4" fillId="0" borderId="7" xfId="0" applyFont="1" applyBorder="1" applyAlignment="1">
      <alignment horizontal="center" vertical="center"/>
    </xf>
    <xf numFmtId="0" fontId="2" fillId="2" borderId="1" xfId="0" applyFont="1" applyFill="1" applyBorder="1" applyAlignment="1">
      <alignment vertical="center" wrapText="1"/>
    </xf>
    <xf numFmtId="0" fontId="3" fillId="3" borderId="8"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0" xfId="0" applyNumberFormat="1" applyFont="1"/>
    <xf numFmtId="8" fontId="12" fillId="0" borderId="0" xfId="0" applyNumberFormat="1" applyFont="1"/>
    <xf numFmtId="164" fontId="10" fillId="0" borderId="1"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3" fillId="3" borderId="0" xfId="0" applyFont="1" applyFill="1" applyBorder="1" applyAlignment="1">
      <alignment horizontal="center" vertical="center"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vertical="center"/>
    </xf>
    <xf numFmtId="0" fontId="3" fillId="0" borderId="0" xfId="0" applyFont="1" applyBorder="1" applyAlignment="1">
      <alignment horizontal="center" vertical="center" wrapText="1"/>
    </xf>
    <xf numFmtId="164" fontId="10" fillId="0" borderId="0" xfId="0" applyNumberFormat="1" applyFont="1" applyBorder="1" applyAlignment="1">
      <alignment horizontal="center" vertical="center" wrapText="1"/>
    </xf>
    <xf numFmtId="0" fontId="10" fillId="3"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1" fillId="0" borderId="0" xfId="0" applyFont="1" applyAlignment="1">
      <alignment horizontal="right"/>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cellXfs>
  <cellStyles count="3">
    <cellStyle name="Moneda" xfId="1" builtinId="4"/>
    <cellStyle name="Moneda 2" xfId="2" xr:uid="{690BA4D1-17D5-400E-A083-E543C563F79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D33B-85D4-48B6-AACD-3F987E327659}">
  <sheetPr filterMode="1"/>
  <dimension ref="A1:Q55"/>
  <sheetViews>
    <sheetView workbookViewId="0">
      <selection activeCell="F76" sqref="F76"/>
    </sheetView>
  </sheetViews>
  <sheetFormatPr baseColWidth="10" defaultRowHeight="15" x14ac:dyDescent="0.25"/>
  <cols>
    <col min="1" max="1" width="9.28515625" bestFit="1" customWidth="1"/>
    <col min="2" max="2" width="12.42578125" bestFit="1" customWidth="1"/>
    <col min="3" max="3" width="67.42578125" customWidth="1"/>
    <col min="4" max="4" width="34" customWidth="1"/>
    <col min="5" max="5" width="10.7109375" bestFit="1" customWidth="1"/>
    <col min="6" max="6" width="9.5703125" bestFit="1" customWidth="1"/>
    <col min="7" max="7" width="43.7109375" bestFit="1" customWidth="1"/>
    <col min="8" max="8" width="14.7109375" bestFit="1" customWidth="1"/>
    <col min="9" max="9" width="13.28515625" bestFit="1" customWidth="1"/>
    <col min="10" max="10" width="11.42578125" bestFit="1" customWidth="1"/>
    <col min="11" max="11" width="10.7109375" bestFit="1" customWidth="1"/>
    <col min="12" max="12" width="37.28515625" bestFit="1" customWidth="1"/>
    <col min="13" max="13" width="12.7109375" bestFit="1" customWidth="1"/>
    <col min="14" max="14" width="8.7109375" bestFit="1" customWidth="1"/>
    <col min="15" max="15" width="15.28515625" bestFit="1" customWidth="1"/>
    <col min="16" max="16" width="8.42578125" bestFit="1" customWidth="1"/>
    <col min="17" max="17" width="37.28515625" bestFit="1" customWidth="1"/>
  </cols>
  <sheetData>
    <row r="1" spans="1:17"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17</v>
      </c>
      <c r="B2">
        <v>6</v>
      </c>
      <c r="C2" t="s">
        <v>18</v>
      </c>
      <c r="D2" t="s">
        <v>19</v>
      </c>
      <c r="E2" t="s">
        <v>20</v>
      </c>
      <c r="F2" t="s">
        <v>21</v>
      </c>
      <c r="G2" t="s">
        <v>22</v>
      </c>
      <c r="H2">
        <v>152782.63</v>
      </c>
      <c r="I2" s="1">
        <v>45274</v>
      </c>
      <c r="J2" s="1">
        <v>45292</v>
      </c>
      <c r="K2" s="1">
        <v>45657</v>
      </c>
      <c r="L2" t="s">
        <v>23</v>
      </c>
      <c r="M2" t="s">
        <v>24</v>
      </c>
      <c r="N2">
        <v>2</v>
      </c>
      <c r="O2" t="s">
        <v>25</v>
      </c>
      <c r="P2">
        <v>2024</v>
      </c>
    </row>
    <row r="3" spans="1:17" x14ac:dyDescent="0.25">
      <c r="A3" t="s">
        <v>17</v>
      </c>
      <c r="B3">
        <v>8</v>
      </c>
      <c r="C3" t="s">
        <v>26</v>
      </c>
      <c r="D3" t="s">
        <v>19</v>
      </c>
      <c r="E3" t="s">
        <v>20</v>
      </c>
      <c r="F3" t="s">
        <v>21</v>
      </c>
      <c r="G3" t="s">
        <v>27</v>
      </c>
      <c r="H3">
        <v>250000</v>
      </c>
      <c r="I3" s="1">
        <v>45195</v>
      </c>
      <c r="J3" s="1">
        <v>45292</v>
      </c>
      <c r="K3" s="1">
        <v>45657</v>
      </c>
      <c r="L3" t="s">
        <v>28</v>
      </c>
      <c r="M3" t="s">
        <v>29</v>
      </c>
      <c r="N3">
        <v>1</v>
      </c>
      <c r="P3">
        <v>2024</v>
      </c>
      <c r="Q3" t="s">
        <v>30</v>
      </c>
    </row>
    <row r="4" spans="1:17" x14ac:dyDescent="0.25">
      <c r="A4" t="s">
        <v>17</v>
      </c>
      <c r="B4">
        <v>17</v>
      </c>
      <c r="C4" t="s">
        <v>31</v>
      </c>
      <c r="D4" t="s">
        <v>19</v>
      </c>
      <c r="E4" t="s">
        <v>20</v>
      </c>
      <c r="F4" t="s">
        <v>21</v>
      </c>
      <c r="G4" t="s">
        <v>32</v>
      </c>
      <c r="H4">
        <v>200000.9</v>
      </c>
      <c r="I4" s="1">
        <v>45201</v>
      </c>
      <c r="J4" s="1">
        <v>45292</v>
      </c>
      <c r="K4" s="1">
        <v>45657</v>
      </c>
      <c r="L4" t="s">
        <v>33</v>
      </c>
      <c r="M4" t="s">
        <v>29</v>
      </c>
      <c r="N4">
        <v>2</v>
      </c>
      <c r="P4">
        <v>2024</v>
      </c>
      <c r="Q4" t="s">
        <v>34</v>
      </c>
    </row>
    <row r="5" spans="1:17" x14ac:dyDescent="0.25">
      <c r="A5" t="s">
        <v>17</v>
      </c>
      <c r="B5">
        <v>46</v>
      </c>
      <c r="C5" t="s">
        <v>35</v>
      </c>
      <c r="D5" t="s">
        <v>19</v>
      </c>
      <c r="E5" t="s">
        <v>20</v>
      </c>
      <c r="F5" t="s">
        <v>21</v>
      </c>
      <c r="G5" t="s">
        <v>36</v>
      </c>
      <c r="H5">
        <v>3515.05</v>
      </c>
      <c r="I5" s="1">
        <v>45201</v>
      </c>
      <c r="J5" s="1">
        <v>45292</v>
      </c>
      <c r="K5" s="1">
        <v>45657</v>
      </c>
      <c r="L5" t="s">
        <v>37</v>
      </c>
      <c r="M5" t="s">
        <v>24</v>
      </c>
      <c r="N5">
        <v>1</v>
      </c>
      <c r="P5">
        <v>2024</v>
      </c>
      <c r="Q5" t="s">
        <v>38</v>
      </c>
    </row>
    <row r="6" spans="1:17" x14ac:dyDescent="0.25">
      <c r="A6" t="s">
        <v>17</v>
      </c>
      <c r="B6">
        <v>48</v>
      </c>
      <c r="C6" t="s">
        <v>39</v>
      </c>
      <c r="D6" t="s">
        <v>19</v>
      </c>
      <c r="E6" t="s">
        <v>20</v>
      </c>
      <c r="F6" t="s">
        <v>21</v>
      </c>
      <c r="G6" t="s">
        <v>27</v>
      </c>
      <c r="H6">
        <v>118000</v>
      </c>
      <c r="I6" s="1">
        <v>45287</v>
      </c>
      <c r="J6" s="1">
        <v>45292</v>
      </c>
      <c r="K6" s="1">
        <v>45657</v>
      </c>
      <c r="L6" t="s">
        <v>33</v>
      </c>
      <c r="M6" t="s">
        <v>29</v>
      </c>
      <c r="N6">
        <v>2</v>
      </c>
      <c r="O6" t="s">
        <v>40</v>
      </c>
      <c r="P6">
        <v>2024</v>
      </c>
      <c r="Q6" t="s">
        <v>41</v>
      </c>
    </row>
    <row r="7" spans="1:17" x14ac:dyDescent="0.25">
      <c r="A7" t="s">
        <v>42</v>
      </c>
      <c r="B7">
        <v>43</v>
      </c>
      <c r="C7" t="s">
        <v>43</v>
      </c>
      <c r="D7" t="s">
        <v>19</v>
      </c>
      <c r="E7" t="s">
        <v>20</v>
      </c>
      <c r="F7" t="s">
        <v>21</v>
      </c>
      <c r="G7" t="s">
        <v>44</v>
      </c>
      <c r="H7">
        <v>39998.97</v>
      </c>
      <c r="I7" s="1">
        <v>45195</v>
      </c>
      <c r="J7" s="1">
        <v>45292</v>
      </c>
      <c r="K7" s="1">
        <v>45657</v>
      </c>
      <c r="L7" t="s">
        <v>45</v>
      </c>
      <c r="M7" t="s">
        <v>29</v>
      </c>
      <c r="N7">
        <v>1</v>
      </c>
      <c r="O7" t="s">
        <v>40</v>
      </c>
      <c r="P7">
        <v>2024</v>
      </c>
      <c r="Q7" t="s">
        <v>46</v>
      </c>
    </row>
    <row r="8" spans="1:17" x14ac:dyDescent="0.25">
      <c r="A8" t="s">
        <v>47</v>
      </c>
      <c r="B8">
        <v>43</v>
      </c>
      <c r="C8" t="s">
        <v>48</v>
      </c>
      <c r="D8" t="s">
        <v>19</v>
      </c>
      <c r="E8" t="s">
        <v>20</v>
      </c>
      <c r="F8" t="s">
        <v>21</v>
      </c>
      <c r="G8" t="s">
        <v>49</v>
      </c>
      <c r="H8">
        <v>19998.88</v>
      </c>
      <c r="I8" s="1">
        <v>45195</v>
      </c>
      <c r="J8" s="1">
        <v>45292</v>
      </c>
      <c r="K8" s="1">
        <v>45657</v>
      </c>
      <c r="L8" t="s">
        <v>45</v>
      </c>
      <c r="M8" t="s">
        <v>29</v>
      </c>
      <c r="N8">
        <v>1</v>
      </c>
      <c r="O8" t="s">
        <v>40</v>
      </c>
      <c r="P8">
        <v>2024</v>
      </c>
      <c r="Q8" t="s">
        <v>46</v>
      </c>
    </row>
    <row r="9" spans="1:17" hidden="1" x14ac:dyDescent="0.25">
      <c r="A9" t="s">
        <v>60</v>
      </c>
      <c r="B9">
        <v>101</v>
      </c>
      <c r="C9" t="s">
        <v>100</v>
      </c>
      <c r="D9" t="s">
        <v>101</v>
      </c>
      <c r="E9" t="s">
        <v>62</v>
      </c>
      <c r="F9" t="s">
        <v>21</v>
      </c>
      <c r="G9" t="s">
        <v>102</v>
      </c>
      <c r="H9">
        <v>4994.88</v>
      </c>
      <c r="I9" s="1">
        <v>45282</v>
      </c>
      <c r="J9" s="1">
        <v>45282</v>
      </c>
      <c r="K9" s="1">
        <v>45291</v>
      </c>
      <c r="L9" t="s">
        <v>103</v>
      </c>
      <c r="M9" t="s">
        <v>24</v>
      </c>
      <c r="N9">
        <v>1</v>
      </c>
      <c r="O9" t="s">
        <v>56</v>
      </c>
      <c r="P9">
        <v>2023</v>
      </c>
      <c r="Q9" t="s">
        <v>104</v>
      </c>
    </row>
    <row r="10" spans="1:17" hidden="1" x14ac:dyDescent="0.25">
      <c r="A10" t="s">
        <v>60</v>
      </c>
      <c r="B10">
        <v>100</v>
      </c>
      <c r="C10" t="s">
        <v>105</v>
      </c>
      <c r="D10" t="s">
        <v>106</v>
      </c>
      <c r="E10" t="s">
        <v>62</v>
      </c>
      <c r="F10" t="s">
        <v>21</v>
      </c>
      <c r="G10" t="s">
        <v>107</v>
      </c>
      <c r="H10">
        <v>8954</v>
      </c>
      <c r="I10" s="1">
        <v>45281</v>
      </c>
      <c r="J10" s="1">
        <v>45281</v>
      </c>
      <c r="K10" s="1">
        <v>45291</v>
      </c>
      <c r="L10" t="s">
        <v>37</v>
      </c>
      <c r="M10" t="s">
        <v>29</v>
      </c>
      <c r="N10">
        <v>1</v>
      </c>
      <c r="O10" t="s">
        <v>56</v>
      </c>
      <c r="P10">
        <v>2023</v>
      </c>
      <c r="Q10" t="s">
        <v>104</v>
      </c>
    </row>
    <row r="11" spans="1:17" hidden="1" x14ac:dyDescent="0.25">
      <c r="A11" t="s">
        <v>50</v>
      </c>
      <c r="B11">
        <v>54</v>
      </c>
      <c r="C11" t="s">
        <v>51</v>
      </c>
      <c r="D11" t="s">
        <v>52</v>
      </c>
      <c r="E11" t="s">
        <v>53</v>
      </c>
      <c r="F11" t="s">
        <v>21</v>
      </c>
      <c r="G11" t="s">
        <v>54</v>
      </c>
      <c r="H11">
        <v>998479.82</v>
      </c>
      <c r="I11" s="1">
        <v>45278</v>
      </c>
      <c r="J11" s="1">
        <v>45275</v>
      </c>
      <c r="K11" s="1">
        <v>45657</v>
      </c>
      <c r="L11" t="s">
        <v>55</v>
      </c>
      <c r="M11" t="s">
        <v>24</v>
      </c>
      <c r="N11">
        <v>2</v>
      </c>
      <c r="O11" t="s">
        <v>56</v>
      </c>
      <c r="P11">
        <v>2023</v>
      </c>
      <c r="Q11" t="s">
        <v>34</v>
      </c>
    </row>
    <row r="12" spans="1:17" hidden="1" x14ac:dyDescent="0.25">
      <c r="A12" t="s">
        <v>50</v>
      </c>
      <c r="B12">
        <v>40</v>
      </c>
      <c r="C12" t="s">
        <v>57</v>
      </c>
      <c r="D12" t="s">
        <v>52</v>
      </c>
      <c r="E12" t="s">
        <v>53</v>
      </c>
      <c r="F12" t="s">
        <v>21</v>
      </c>
      <c r="G12" t="s">
        <v>58</v>
      </c>
      <c r="H12">
        <v>359370</v>
      </c>
      <c r="I12" s="1">
        <v>45281</v>
      </c>
      <c r="J12" s="1">
        <v>45281</v>
      </c>
      <c r="K12" s="1">
        <v>46387</v>
      </c>
      <c r="L12" t="s">
        <v>59</v>
      </c>
      <c r="M12" t="s">
        <v>29</v>
      </c>
      <c r="N12">
        <v>4</v>
      </c>
      <c r="O12" t="s">
        <v>56</v>
      </c>
      <c r="P12">
        <v>2023</v>
      </c>
    </row>
    <row r="13" spans="1:17" hidden="1" x14ac:dyDescent="0.25">
      <c r="A13" t="s">
        <v>60</v>
      </c>
      <c r="B13">
        <v>98</v>
      </c>
      <c r="C13" t="s">
        <v>108</v>
      </c>
      <c r="D13" t="s">
        <v>101</v>
      </c>
      <c r="E13" t="s">
        <v>62</v>
      </c>
      <c r="F13" t="s">
        <v>21</v>
      </c>
      <c r="G13" t="s">
        <v>109</v>
      </c>
      <c r="H13">
        <v>351.87</v>
      </c>
      <c r="I13" s="1">
        <v>45258</v>
      </c>
      <c r="J13" s="1">
        <v>45258</v>
      </c>
      <c r="K13" s="1">
        <v>45275</v>
      </c>
      <c r="L13" t="s">
        <v>103</v>
      </c>
      <c r="M13" t="s">
        <v>24</v>
      </c>
      <c r="N13">
        <v>1</v>
      </c>
      <c r="O13" t="s">
        <v>56</v>
      </c>
      <c r="P13">
        <v>2023</v>
      </c>
      <c r="Q13" t="s">
        <v>104</v>
      </c>
    </row>
    <row r="14" spans="1:17" hidden="1" x14ac:dyDescent="0.25">
      <c r="A14" t="s">
        <v>60</v>
      </c>
      <c r="B14">
        <v>99</v>
      </c>
      <c r="C14" t="s">
        <v>110</v>
      </c>
      <c r="D14" t="s">
        <v>101</v>
      </c>
      <c r="E14" t="s">
        <v>62</v>
      </c>
      <c r="F14" t="s">
        <v>21</v>
      </c>
      <c r="G14" t="s">
        <v>92</v>
      </c>
      <c r="H14">
        <v>1698.11</v>
      </c>
      <c r="I14" s="1">
        <v>45258</v>
      </c>
      <c r="J14" s="1">
        <v>45258</v>
      </c>
      <c r="K14" s="1">
        <v>45291</v>
      </c>
      <c r="L14" t="s">
        <v>103</v>
      </c>
      <c r="M14" t="s">
        <v>24</v>
      </c>
      <c r="N14">
        <v>1</v>
      </c>
      <c r="O14" t="s">
        <v>56</v>
      </c>
      <c r="P14">
        <v>2023</v>
      </c>
      <c r="Q14" t="s">
        <v>104</v>
      </c>
    </row>
    <row r="15" spans="1:17" hidden="1" x14ac:dyDescent="0.25">
      <c r="A15" t="s">
        <v>60</v>
      </c>
      <c r="B15">
        <v>95</v>
      </c>
      <c r="C15" t="s">
        <v>111</v>
      </c>
      <c r="D15" t="s">
        <v>106</v>
      </c>
      <c r="E15" t="s">
        <v>53</v>
      </c>
      <c r="F15" t="s">
        <v>21</v>
      </c>
      <c r="G15" t="s">
        <v>112</v>
      </c>
      <c r="H15">
        <v>18137.900000000001</v>
      </c>
      <c r="I15" s="1">
        <v>45246</v>
      </c>
      <c r="J15" s="1">
        <v>45247</v>
      </c>
      <c r="K15" s="1">
        <v>45443</v>
      </c>
      <c r="L15" t="s">
        <v>113</v>
      </c>
      <c r="M15" t="s">
        <v>29</v>
      </c>
      <c r="N15">
        <v>2</v>
      </c>
      <c r="O15" t="s">
        <v>40</v>
      </c>
      <c r="P15">
        <v>2023</v>
      </c>
      <c r="Q15" t="s">
        <v>114</v>
      </c>
    </row>
    <row r="16" spans="1:17" hidden="1" x14ac:dyDescent="0.25">
      <c r="A16" t="s">
        <v>60</v>
      </c>
      <c r="B16">
        <v>97</v>
      </c>
      <c r="C16" t="s">
        <v>115</v>
      </c>
      <c r="D16" t="s">
        <v>101</v>
      </c>
      <c r="E16" t="s">
        <v>62</v>
      </c>
      <c r="F16" t="s">
        <v>21</v>
      </c>
      <c r="G16" t="s">
        <v>92</v>
      </c>
      <c r="H16">
        <v>66.31</v>
      </c>
      <c r="I16" s="1">
        <v>45246</v>
      </c>
      <c r="J16" s="1">
        <v>45246</v>
      </c>
      <c r="K16" s="1">
        <v>45260</v>
      </c>
      <c r="L16" t="s">
        <v>103</v>
      </c>
      <c r="M16" t="s">
        <v>24</v>
      </c>
      <c r="N16">
        <v>1</v>
      </c>
      <c r="O16" t="s">
        <v>56</v>
      </c>
      <c r="P16">
        <v>2023</v>
      </c>
      <c r="Q16" t="s">
        <v>104</v>
      </c>
    </row>
    <row r="17" spans="1:17" hidden="1" x14ac:dyDescent="0.25">
      <c r="A17" t="s">
        <v>60</v>
      </c>
      <c r="B17">
        <v>96</v>
      </c>
      <c r="C17" t="s">
        <v>116</v>
      </c>
      <c r="D17" t="s">
        <v>106</v>
      </c>
      <c r="E17" t="s">
        <v>62</v>
      </c>
      <c r="F17" t="s">
        <v>21</v>
      </c>
      <c r="G17" t="s">
        <v>27</v>
      </c>
      <c r="H17">
        <v>9328.24</v>
      </c>
      <c r="I17" s="1">
        <v>45247</v>
      </c>
      <c r="J17" s="1">
        <v>45247</v>
      </c>
      <c r="K17" s="1">
        <v>45291</v>
      </c>
      <c r="L17" t="s">
        <v>45</v>
      </c>
      <c r="M17" t="s">
        <v>29</v>
      </c>
      <c r="N17">
        <v>1</v>
      </c>
      <c r="O17" t="s">
        <v>40</v>
      </c>
      <c r="P17">
        <v>2023</v>
      </c>
      <c r="Q17" t="s">
        <v>46</v>
      </c>
    </row>
    <row r="18" spans="1:17" hidden="1" x14ac:dyDescent="0.25">
      <c r="A18" t="s">
        <v>60</v>
      </c>
      <c r="B18">
        <v>94</v>
      </c>
      <c r="C18" t="s">
        <v>117</v>
      </c>
      <c r="D18" t="s">
        <v>101</v>
      </c>
      <c r="E18" t="s">
        <v>62</v>
      </c>
      <c r="F18" t="s">
        <v>21</v>
      </c>
      <c r="G18" t="s">
        <v>118</v>
      </c>
      <c r="H18">
        <v>457.31</v>
      </c>
      <c r="I18" s="1">
        <v>45222</v>
      </c>
      <c r="J18" s="1">
        <v>45222</v>
      </c>
      <c r="K18" s="1">
        <v>45229</v>
      </c>
      <c r="L18" t="s">
        <v>103</v>
      </c>
      <c r="M18" t="s">
        <v>24</v>
      </c>
      <c r="N18">
        <v>1</v>
      </c>
      <c r="O18" t="s">
        <v>56</v>
      </c>
      <c r="P18">
        <v>2023</v>
      </c>
      <c r="Q18" t="s">
        <v>104</v>
      </c>
    </row>
    <row r="19" spans="1:17" hidden="1" x14ac:dyDescent="0.25">
      <c r="A19" t="s">
        <v>60</v>
      </c>
      <c r="B19">
        <v>85</v>
      </c>
      <c r="C19" t="s">
        <v>119</v>
      </c>
      <c r="D19" t="s">
        <v>106</v>
      </c>
      <c r="E19" t="s">
        <v>62</v>
      </c>
      <c r="F19" t="s">
        <v>21</v>
      </c>
      <c r="G19" t="s">
        <v>87</v>
      </c>
      <c r="H19">
        <v>18149.990000000002</v>
      </c>
      <c r="I19" s="1">
        <v>45279</v>
      </c>
      <c r="J19" s="1">
        <v>45279</v>
      </c>
      <c r="K19" s="1">
        <v>45291</v>
      </c>
      <c r="L19" t="s">
        <v>55</v>
      </c>
      <c r="M19" t="s">
        <v>29</v>
      </c>
      <c r="N19">
        <v>1</v>
      </c>
      <c r="O19" t="s">
        <v>56</v>
      </c>
      <c r="P19">
        <v>2023</v>
      </c>
      <c r="Q19" t="s">
        <v>120</v>
      </c>
    </row>
    <row r="20" spans="1:17" hidden="1" x14ac:dyDescent="0.25">
      <c r="A20" t="s">
        <v>60</v>
      </c>
      <c r="B20">
        <v>92</v>
      </c>
      <c r="C20" t="s">
        <v>121</v>
      </c>
      <c r="D20" t="s">
        <v>106</v>
      </c>
      <c r="E20" t="s">
        <v>62</v>
      </c>
      <c r="F20" t="s">
        <v>21</v>
      </c>
      <c r="G20" t="s">
        <v>122</v>
      </c>
      <c r="H20">
        <v>11999.99</v>
      </c>
      <c r="I20" s="1">
        <v>45229</v>
      </c>
      <c r="J20" s="1">
        <v>45231</v>
      </c>
      <c r="K20" s="1">
        <v>45291</v>
      </c>
      <c r="L20" t="s">
        <v>37</v>
      </c>
      <c r="M20" t="s">
        <v>29</v>
      </c>
      <c r="N20">
        <v>1</v>
      </c>
      <c r="O20" t="s">
        <v>40</v>
      </c>
      <c r="P20">
        <v>2023</v>
      </c>
      <c r="Q20" t="s">
        <v>78</v>
      </c>
    </row>
    <row r="21" spans="1:17" hidden="1" x14ac:dyDescent="0.25">
      <c r="A21" t="s">
        <v>60</v>
      </c>
      <c r="B21">
        <v>93</v>
      </c>
      <c r="C21" t="s">
        <v>123</v>
      </c>
      <c r="D21" t="s">
        <v>106</v>
      </c>
      <c r="E21" t="s">
        <v>124</v>
      </c>
      <c r="F21" t="s">
        <v>21</v>
      </c>
      <c r="G21" t="s">
        <v>125</v>
      </c>
      <c r="H21">
        <v>18137.900000000001</v>
      </c>
      <c r="I21" s="1">
        <v>45237</v>
      </c>
      <c r="J21" s="1">
        <v>45237</v>
      </c>
      <c r="K21" s="1">
        <v>45291</v>
      </c>
      <c r="L21" t="s">
        <v>77</v>
      </c>
      <c r="M21" t="s">
        <v>29</v>
      </c>
      <c r="N21">
        <v>1</v>
      </c>
      <c r="O21" t="s">
        <v>40</v>
      </c>
      <c r="P21">
        <v>2023</v>
      </c>
      <c r="Q21" t="s">
        <v>64</v>
      </c>
    </row>
    <row r="22" spans="1:17" hidden="1" x14ac:dyDescent="0.25">
      <c r="A22" t="s">
        <v>60</v>
      </c>
      <c r="B22">
        <v>90</v>
      </c>
      <c r="C22" t="s">
        <v>126</v>
      </c>
      <c r="D22" t="s">
        <v>101</v>
      </c>
      <c r="E22" t="s">
        <v>62</v>
      </c>
      <c r="F22" t="s">
        <v>21</v>
      </c>
      <c r="G22" t="s">
        <v>127</v>
      </c>
      <c r="H22">
        <v>7514.1</v>
      </c>
      <c r="I22" s="1">
        <v>45209</v>
      </c>
      <c r="J22" s="1">
        <v>45209</v>
      </c>
      <c r="K22" s="1">
        <v>45226</v>
      </c>
      <c r="L22" t="s">
        <v>103</v>
      </c>
      <c r="M22" t="s">
        <v>24</v>
      </c>
      <c r="N22">
        <v>1</v>
      </c>
      <c r="O22" t="s">
        <v>56</v>
      </c>
      <c r="P22">
        <v>2023</v>
      </c>
      <c r="Q22" t="s">
        <v>128</v>
      </c>
    </row>
    <row r="23" spans="1:17" hidden="1" x14ac:dyDescent="0.25">
      <c r="A23" t="s">
        <v>60</v>
      </c>
      <c r="B23">
        <v>89</v>
      </c>
      <c r="C23" t="s">
        <v>129</v>
      </c>
      <c r="D23" t="s">
        <v>101</v>
      </c>
      <c r="E23" t="s">
        <v>62</v>
      </c>
      <c r="F23" t="s">
        <v>21</v>
      </c>
      <c r="G23" t="s">
        <v>130</v>
      </c>
      <c r="H23">
        <v>6138.81</v>
      </c>
      <c r="I23" s="1">
        <v>45205</v>
      </c>
      <c r="J23" s="1">
        <v>45205</v>
      </c>
      <c r="K23" s="1">
        <v>45236</v>
      </c>
      <c r="L23" t="s">
        <v>83</v>
      </c>
      <c r="M23" t="s">
        <v>24</v>
      </c>
      <c r="N23">
        <v>1</v>
      </c>
      <c r="O23" t="s">
        <v>56</v>
      </c>
      <c r="P23">
        <v>2023</v>
      </c>
      <c r="Q23" t="s">
        <v>104</v>
      </c>
    </row>
    <row r="24" spans="1:17" hidden="1" x14ac:dyDescent="0.25">
      <c r="A24" t="s">
        <v>60</v>
      </c>
      <c r="B24">
        <v>84</v>
      </c>
      <c r="C24" t="s">
        <v>131</v>
      </c>
      <c r="D24" t="s">
        <v>106</v>
      </c>
      <c r="E24" t="s">
        <v>53</v>
      </c>
      <c r="F24" t="s">
        <v>21</v>
      </c>
      <c r="G24" t="s">
        <v>132</v>
      </c>
      <c r="H24">
        <v>18148.79</v>
      </c>
      <c r="I24" s="1">
        <v>45243</v>
      </c>
      <c r="J24" s="1">
        <v>45243</v>
      </c>
      <c r="K24" s="1">
        <v>45608</v>
      </c>
      <c r="L24" t="s">
        <v>133</v>
      </c>
      <c r="M24" t="s">
        <v>29</v>
      </c>
      <c r="N24">
        <v>2</v>
      </c>
      <c r="O24" t="s">
        <v>40</v>
      </c>
      <c r="P24">
        <v>2023</v>
      </c>
      <c r="Q24" t="s">
        <v>114</v>
      </c>
    </row>
    <row r="25" spans="1:17" hidden="1" x14ac:dyDescent="0.25">
      <c r="A25" t="s">
        <v>60</v>
      </c>
      <c r="B25">
        <v>87</v>
      </c>
      <c r="C25" t="s">
        <v>134</v>
      </c>
      <c r="D25" t="s">
        <v>106</v>
      </c>
      <c r="E25" t="s">
        <v>62</v>
      </c>
      <c r="F25" t="s">
        <v>21</v>
      </c>
      <c r="G25" t="s">
        <v>135</v>
      </c>
      <c r="H25">
        <v>18137.900000000001</v>
      </c>
      <c r="I25" s="1">
        <v>45244</v>
      </c>
      <c r="J25" s="1">
        <v>45244</v>
      </c>
      <c r="K25" s="1">
        <v>45291</v>
      </c>
      <c r="L25" t="s">
        <v>136</v>
      </c>
      <c r="M25" t="s">
        <v>29</v>
      </c>
      <c r="N25">
        <v>1</v>
      </c>
      <c r="O25" t="s">
        <v>40</v>
      </c>
      <c r="P25">
        <v>2023</v>
      </c>
      <c r="Q25" t="s">
        <v>137</v>
      </c>
    </row>
    <row r="26" spans="1:17" hidden="1" x14ac:dyDescent="0.25">
      <c r="A26" t="s">
        <v>60</v>
      </c>
      <c r="B26">
        <v>88</v>
      </c>
      <c r="C26" t="s">
        <v>138</v>
      </c>
      <c r="D26" t="s">
        <v>106</v>
      </c>
      <c r="E26" t="s">
        <v>62</v>
      </c>
      <c r="F26" t="s">
        <v>21</v>
      </c>
      <c r="G26" t="s">
        <v>139</v>
      </c>
      <c r="H26">
        <v>18137.900000000001</v>
      </c>
      <c r="I26" s="1">
        <v>45224</v>
      </c>
      <c r="J26" s="1">
        <v>45224</v>
      </c>
      <c r="K26" s="1">
        <v>45291</v>
      </c>
      <c r="L26" t="s">
        <v>37</v>
      </c>
      <c r="M26" t="s">
        <v>29</v>
      </c>
      <c r="N26">
        <v>1</v>
      </c>
      <c r="O26" t="s">
        <v>40</v>
      </c>
      <c r="P26">
        <v>2023</v>
      </c>
      <c r="Q26" t="s">
        <v>78</v>
      </c>
    </row>
    <row r="27" spans="1:17" hidden="1" x14ac:dyDescent="0.25">
      <c r="A27" t="s">
        <v>60</v>
      </c>
      <c r="B27">
        <v>36</v>
      </c>
      <c r="C27" t="s">
        <v>61</v>
      </c>
      <c r="D27" t="s">
        <v>52</v>
      </c>
      <c r="E27" t="s">
        <v>62</v>
      </c>
      <c r="F27" t="s">
        <v>21</v>
      </c>
      <c r="G27" t="s">
        <v>63</v>
      </c>
      <c r="H27">
        <v>35574</v>
      </c>
      <c r="I27" s="1">
        <v>45195</v>
      </c>
      <c r="J27" s="1">
        <v>45195</v>
      </c>
      <c r="K27" s="1">
        <v>45291</v>
      </c>
      <c r="L27" t="s">
        <v>37</v>
      </c>
      <c r="M27" t="s">
        <v>29</v>
      </c>
      <c r="N27">
        <v>1</v>
      </c>
      <c r="O27" t="s">
        <v>40</v>
      </c>
      <c r="P27">
        <v>2023</v>
      </c>
      <c r="Q27" t="s">
        <v>64</v>
      </c>
    </row>
    <row r="28" spans="1:17" hidden="1" x14ac:dyDescent="0.25">
      <c r="A28" t="s">
        <v>60</v>
      </c>
      <c r="B28">
        <v>46</v>
      </c>
      <c r="C28" t="s">
        <v>65</v>
      </c>
      <c r="D28" t="s">
        <v>52</v>
      </c>
      <c r="E28" t="s">
        <v>62</v>
      </c>
      <c r="F28" t="s">
        <v>21</v>
      </c>
      <c r="G28" t="s">
        <v>36</v>
      </c>
      <c r="H28">
        <v>3515.05</v>
      </c>
      <c r="I28" s="1">
        <v>45195</v>
      </c>
      <c r="J28" s="1">
        <v>45195</v>
      </c>
      <c r="K28" s="1">
        <v>45291</v>
      </c>
      <c r="L28" t="s">
        <v>37</v>
      </c>
      <c r="M28" t="s">
        <v>24</v>
      </c>
      <c r="N28">
        <v>1</v>
      </c>
      <c r="O28" t="s">
        <v>56</v>
      </c>
      <c r="P28">
        <v>2023</v>
      </c>
      <c r="Q28" t="s">
        <v>38</v>
      </c>
    </row>
    <row r="29" spans="1:17" hidden="1" x14ac:dyDescent="0.25">
      <c r="A29" t="s">
        <v>60</v>
      </c>
      <c r="B29">
        <v>41</v>
      </c>
      <c r="C29" t="s">
        <v>140</v>
      </c>
      <c r="D29" t="s">
        <v>106</v>
      </c>
      <c r="E29" t="s">
        <v>62</v>
      </c>
      <c r="F29" t="s">
        <v>21</v>
      </c>
      <c r="G29" t="s">
        <v>141</v>
      </c>
      <c r="H29">
        <v>18137.900000000001</v>
      </c>
      <c r="I29" s="1">
        <v>45201</v>
      </c>
      <c r="J29" s="1">
        <v>45201</v>
      </c>
      <c r="K29" s="1">
        <v>45291</v>
      </c>
      <c r="L29" t="s">
        <v>77</v>
      </c>
      <c r="M29" t="s">
        <v>29</v>
      </c>
      <c r="N29">
        <v>1</v>
      </c>
      <c r="O29" t="s">
        <v>142</v>
      </c>
      <c r="P29">
        <v>2023</v>
      </c>
      <c r="Q29" t="s">
        <v>104</v>
      </c>
    </row>
    <row r="30" spans="1:17" hidden="1" x14ac:dyDescent="0.25">
      <c r="A30" t="s">
        <v>60</v>
      </c>
      <c r="B30">
        <v>6</v>
      </c>
      <c r="C30" t="s">
        <v>18</v>
      </c>
      <c r="D30" t="s">
        <v>52</v>
      </c>
      <c r="E30" t="s">
        <v>62</v>
      </c>
      <c r="F30" t="s">
        <v>21</v>
      </c>
      <c r="G30" t="s">
        <v>22</v>
      </c>
      <c r="H30">
        <v>8071.18</v>
      </c>
      <c r="I30" s="1">
        <v>45263</v>
      </c>
      <c r="J30" s="1">
        <v>45197</v>
      </c>
      <c r="K30" s="1">
        <v>45291</v>
      </c>
      <c r="L30" t="s">
        <v>23</v>
      </c>
      <c r="M30" t="s">
        <v>24</v>
      </c>
      <c r="N30">
        <v>2</v>
      </c>
      <c r="O30" t="s">
        <v>25</v>
      </c>
      <c r="P30">
        <v>2023</v>
      </c>
      <c r="Q30" t="s">
        <v>66</v>
      </c>
    </row>
    <row r="31" spans="1:17" hidden="1" x14ac:dyDescent="0.25">
      <c r="A31" t="s">
        <v>60</v>
      </c>
      <c r="B31">
        <v>82</v>
      </c>
      <c r="C31" t="s">
        <v>143</v>
      </c>
      <c r="D31" t="s">
        <v>106</v>
      </c>
      <c r="E31" t="s">
        <v>62</v>
      </c>
      <c r="F31" t="s">
        <v>21</v>
      </c>
      <c r="G31" t="s">
        <v>96</v>
      </c>
      <c r="H31">
        <v>18137.900000000001</v>
      </c>
      <c r="I31" s="1">
        <v>45197</v>
      </c>
      <c r="J31" s="1">
        <v>45197</v>
      </c>
      <c r="K31" s="1">
        <v>45291</v>
      </c>
      <c r="L31" t="s">
        <v>37</v>
      </c>
      <c r="M31" t="s">
        <v>29</v>
      </c>
      <c r="N31">
        <v>1</v>
      </c>
      <c r="O31" t="s">
        <v>56</v>
      </c>
      <c r="P31">
        <v>2023</v>
      </c>
      <c r="Q31" t="s">
        <v>144</v>
      </c>
    </row>
    <row r="32" spans="1:17" hidden="1" x14ac:dyDescent="0.25">
      <c r="A32" t="s">
        <v>60</v>
      </c>
      <c r="B32">
        <v>83</v>
      </c>
      <c r="C32" t="s">
        <v>145</v>
      </c>
      <c r="D32" t="s">
        <v>106</v>
      </c>
      <c r="E32" t="s">
        <v>62</v>
      </c>
      <c r="F32" t="s">
        <v>21</v>
      </c>
      <c r="G32" t="s">
        <v>109</v>
      </c>
      <c r="H32">
        <v>18149.990000000002</v>
      </c>
      <c r="I32" s="1">
        <v>45204</v>
      </c>
      <c r="J32" s="1">
        <v>45204</v>
      </c>
      <c r="K32" s="1">
        <v>45291</v>
      </c>
      <c r="L32" t="s">
        <v>146</v>
      </c>
      <c r="M32" t="s">
        <v>29</v>
      </c>
      <c r="N32">
        <v>1</v>
      </c>
      <c r="O32" t="s">
        <v>40</v>
      </c>
      <c r="P32">
        <v>2023</v>
      </c>
      <c r="Q32" t="s">
        <v>147</v>
      </c>
    </row>
    <row r="33" spans="1:17" hidden="1" x14ac:dyDescent="0.25">
      <c r="A33" t="s">
        <v>60</v>
      </c>
      <c r="B33">
        <v>86</v>
      </c>
      <c r="C33" t="s">
        <v>148</v>
      </c>
      <c r="D33" t="s">
        <v>106</v>
      </c>
      <c r="E33" t="s">
        <v>62</v>
      </c>
      <c r="F33" t="s">
        <v>21</v>
      </c>
      <c r="G33" t="s">
        <v>149</v>
      </c>
      <c r="H33">
        <v>14999.99</v>
      </c>
      <c r="I33" s="1">
        <v>45201</v>
      </c>
      <c r="J33" s="1">
        <v>45201</v>
      </c>
      <c r="K33" s="1">
        <v>45291</v>
      </c>
      <c r="L33" t="s">
        <v>150</v>
      </c>
      <c r="M33" t="s">
        <v>29</v>
      </c>
      <c r="N33">
        <v>1</v>
      </c>
      <c r="O33" t="s">
        <v>40</v>
      </c>
      <c r="P33">
        <v>2023</v>
      </c>
      <c r="Q33" t="s">
        <v>151</v>
      </c>
    </row>
    <row r="34" spans="1:17" hidden="1" x14ac:dyDescent="0.25">
      <c r="A34" t="s">
        <v>60</v>
      </c>
      <c r="B34">
        <v>74</v>
      </c>
      <c r="C34" t="s">
        <v>152</v>
      </c>
      <c r="D34" t="s">
        <v>106</v>
      </c>
      <c r="E34" t="s">
        <v>62</v>
      </c>
      <c r="F34" t="s">
        <v>21</v>
      </c>
      <c r="G34" t="s">
        <v>153</v>
      </c>
      <c r="H34">
        <v>17303</v>
      </c>
      <c r="I34" s="1">
        <v>45181</v>
      </c>
      <c r="J34" s="1">
        <v>45184</v>
      </c>
      <c r="K34" s="1">
        <v>45245</v>
      </c>
      <c r="L34" t="s">
        <v>55</v>
      </c>
      <c r="M34" t="s">
        <v>29</v>
      </c>
      <c r="N34">
        <v>1</v>
      </c>
      <c r="O34" t="s">
        <v>40</v>
      </c>
      <c r="P34">
        <v>2023</v>
      </c>
      <c r="Q34" t="s">
        <v>104</v>
      </c>
    </row>
    <row r="35" spans="1:17" hidden="1" x14ac:dyDescent="0.25">
      <c r="A35" t="s">
        <v>60</v>
      </c>
      <c r="B35">
        <v>78</v>
      </c>
      <c r="C35" t="s">
        <v>154</v>
      </c>
      <c r="D35" t="s">
        <v>106</v>
      </c>
      <c r="E35" t="s">
        <v>62</v>
      </c>
      <c r="F35" t="s">
        <v>21</v>
      </c>
      <c r="G35" t="s">
        <v>155</v>
      </c>
      <c r="H35">
        <v>18125.8</v>
      </c>
      <c r="I35" s="1">
        <v>45174</v>
      </c>
      <c r="J35" s="1">
        <v>45174</v>
      </c>
      <c r="K35" s="1">
        <v>45291</v>
      </c>
      <c r="L35" t="s">
        <v>45</v>
      </c>
      <c r="M35" t="s">
        <v>29</v>
      </c>
      <c r="N35">
        <v>1</v>
      </c>
      <c r="O35" t="s">
        <v>70</v>
      </c>
      <c r="P35">
        <v>2023</v>
      </c>
      <c r="Q35" t="s">
        <v>156</v>
      </c>
    </row>
    <row r="36" spans="1:17" hidden="1" x14ac:dyDescent="0.25">
      <c r="A36" t="s">
        <v>60</v>
      </c>
      <c r="B36">
        <v>80</v>
      </c>
      <c r="C36" t="s">
        <v>157</v>
      </c>
      <c r="D36" t="s">
        <v>106</v>
      </c>
      <c r="E36" t="s">
        <v>62</v>
      </c>
      <c r="F36" t="s">
        <v>21</v>
      </c>
      <c r="G36" t="s">
        <v>158</v>
      </c>
      <c r="H36">
        <v>18137.900000000001</v>
      </c>
      <c r="I36" s="1">
        <v>45184</v>
      </c>
      <c r="J36" s="1">
        <v>45184</v>
      </c>
      <c r="K36" s="1">
        <v>45291</v>
      </c>
      <c r="L36" t="s">
        <v>37</v>
      </c>
      <c r="M36" t="s">
        <v>29</v>
      </c>
      <c r="N36">
        <v>1</v>
      </c>
      <c r="O36" t="s">
        <v>40</v>
      </c>
      <c r="P36">
        <v>2023</v>
      </c>
      <c r="Q36" t="s">
        <v>104</v>
      </c>
    </row>
    <row r="37" spans="1:17" hidden="1" x14ac:dyDescent="0.25">
      <c r="A37" t="s">
        <v>60</v>
      </c>
      <c r="B37">
        <v>81</v>
      </c>
      <c r="C37" t="s">
        <v>159</v>
      </c>
      <c r="D37" t="s">
        <v>106</v>
      </c>
      <c r="E37" t="s">
        <v>62</v>
      </c>
      <c r="F37" t="s">
        <v>21</v>
      </c>
      <c r="G37" t="s">
        <v>160</v>
      </c>
      <c r="H37">
        <v>18137.900000000001</v>
      </c>
      <c r="I37" s="1">
        <v>45184</v>
      </c>
      <c r="J37" s="1">
        <v>45184</v>
      </c>
      <c r="K37" s="1">
        <v>45291</v>
      </c>
      <c r="L37" t="s">
        <v>37</v>
      </c>
      <c r="M37" t="s">
        <v>29</v>
      </c>
      <c r="N37">
        <v>1</v>
      </c>
      <c r="O37" t="s">
        <v>56</v>
      </c>
      <c r="P37">
        <v>2023</v>
      </c>
      <c r="Q37" t="s">
        <v>104</v>
      </c>
    </row>
    <row r="38" spans="1:17" hidden="1" x14ac:dyDescent="0.25">
      <c r="A38" t="s">
        <v>60</v>
      </c>
      <c r="B38">
        <v>53</v>
      </c>
      <c r="C38" t="s">
        <v>161</v>
      </c>
      <c r="D38" t="s">
        <v>101</v>
      </c>
      <c r="E38" t="s">
        <v>62</v>
      </c>
      <c r="F38" t="s">
        <v>21</v>
      </c>
      <c r="G38" t="s">
        <v>92</v>
      </c>
      <c r="H38">
        <v>12181.05</v>
      </c>
      <c r="I38" s="1">
        <v>45138</v>
      </c>
      <c r="J38" s="1">
        <v>45138</v>
      </c>
      <c r="K38" s="1">
        <v>45169</v>
      </c>
      <c r="L38" t="s">
        <v>103</v>
      </c>
      <c r="M38" t="s">
        <v>24</v>
      </c>
      <c r="N38">
        <v>1</v>
      </c>
      <c r="O38" t="s">
        <v>70</v>
      </c>
      <c r="P38">
        <v>2023</v>
      </c>
      <c r="Q38" t="s">
        <v>104</v>
      </c>
    </row>
    <row r="39" spans="1:17" hidden="1" x14ac:dyDescent="0.25">
      <c r="A39" t="s">
        <v>60</v>
      </c>
      <c r="B39">
        <v>66</v>
      </c>
      <c r="C39" t="s">
        <v>162</v>
      </c>
      <c r="D39" t="s">
        <v>101</v>
      </c>
      <c r="E39" t="s">
        <v>62</v>
      </c>
      <c r="F39" t="s">
        <v>21</v>
      </c>
      <c r="G39" t="s">
        <v>163</v>
      </c>
      <c r="H39">
        <v>8192.27</v>
      </c>
      <c r="I39" s="1">
        <v>45131</v>
      </c>
      <c r="J39" s="1">
        <v>45131</v>
      </c>
      <c r="K39" s="1">
        <v>45162</v>
      </c>
      <c r="L39" t="s">
        <v>103</v>
      </c>
      <c r="M39" t="s">
        <v>24</v>
      </c>
      <c r="N39">
        <v>1</v>
      </c>
      <c r="O39" t="s">
        <v>56</v>
      </c>
      <c r="P39">
        <v>2023</v>
      </c>
      <c r="Q39" t="s">
        <v>164</v>
      </c>
    </row>
    <row r="40" spans="1:17" hidden="1" x14ac:dyDescent="0.25">
      <c r="A40" t="s">
        <v>60</v>
      </c>
      <c r="B40">
        <v>79</v>
      </c>
      <c r="C40" t="s">
        <v>165</v>
      </c>
      <c r="D40" t="s">
        <v>101</v>
      </c>
      <c r="E40" t="s">
        <v>62</v>
      </c>
      <c r="F40" t="s">
        <v>21</v>
      </c>
      <c r="G40" t="s">
        <v>69</v>
      </c>
      <c r="H40">
        <v>8225.24</v>
      </c>
      <c r="I40" s="1">
        <v>45127</v>
      </c>
      <c r="J40" s="1">
        <v>45158</v>
      </c>
      <c r="K40" s="1">
        <v>45127</v>
      </c>
      <c r="L40" t="s">
        <v>103</v>
      </c>
      <c r="M40" t="s">
        <v>24</v>
      </c>
      <c r="N40">
        <v>1</v>
      </c>
      <c r="O40" t="s">
        <v>56</v>
      </c>
      <c r="P40">
        <v>2023</v>
      </c>
      <c r="Q40" t="s">
        <v>104</v>
      </c>
    </row>
    <row r="41" spans="1:17" hidden="1" x14ac:dyDescent="0.25">
      <c r="A41" t="s">
        <v>60</v>
      </c>
      <c r="B41">
        <v>77</v>
      </c>
      <c r="C41" t="s">
        <v>166</v>
      </c>
      <c r="D41" t="s">
        <v>101</v>
      </c>
      <c r="E41" t="s">
        <v>62</v>
      </c>
      <c r="F41" t="s">
        <v>21</v>
      </c>
      <c r="G41" t="s">
        <v>92</v>
      </c>
      <c r="H41">
        <v>66.77</v>
      </c>
      <c r="I41" s="1">
        <v>45121</v>
      </c>
      <c r="J41" s="1">
        <v>45124</v>
      </c>
      <c r="K41" s="1">
        <v>45149</v>
      </c>
      <c r="L41" t="s">
        <v>103</v>
      </c>
      <c r="M41" t="s">
        <v>24</v>
      </c>
      <c r="N41">
        <v>1</v>
      </c>
      <c r="O41" t="s">
        <v>56</v>
      </c>
      <c r="P41">
        <v>2023</v>
      </c>
    </row>
    <row r="42" spans="1:17" hidden="1" x14ac:dyDescent="0.25">
      <c r="A42" t="s">
        <v>67</v>
      </c>
      <c r="B42">
        <v>70</v>
      </c>
      <c r="C42" t="s">
        <v>68</v>
      </c>
      <c r="D42" t="s">
        <v>52</v>
      </c>
      <c r="E42" t="s">
        <v>62</v>
      </c>
      <c r="F42" t="s">
        <v>21</v>
      </c>
      <c r="G42" t="s">
        <v>69</v>
      </c>
      <c r="H42">
        <v>11670.3</v>
      </c>
      <c r="I42" s="1">
        <v>45260</v>
      </c>
      <c r="J42" s="1">
        <v>45200</v>
      </c>
      <c r="K42" s="1">
        <v>45291</v>
      </c>
      <c r="L42" t="s">
        <v>23</v>
      </c>
      <c r="M42" t="s">
        <v>24</v>
      </c>
      <c r="N42">
        <v>1</v>
      </c>
      <c r="O42" t="s">
        <v>70</v>
      </c>
      <c r="P42">
        <v>2023</v>
      </c>
      <c r="Q42" t="s">
        <v>66</v>
      </c>
    </row>
    <row r="43" spans="1:17" hidden="1" x14ac:dyDescent="0.25">
      <c r="A43" t="s">
        <v>71</v>
      </c>
      <c r="B43">
        <v>54</v>
      </c>
      <c r="C43" t="s">
        <v>72</v>
      </c>
      <c r="D43" t="s">
        <v>52</v>
      </c>
      <c r="E43" t="s">
        <v>53</v>
      </c>
      <c r="F43" t="s">
        <v>21</v>
      </c>
      <c r="G43" t="s">
        <v>73</v>
      </c>
      <c r="H43">
        <v>5741450</v>
      </c>
      <c r="I43" s="1">
        <v>45275</v>
      </c>
      <c r="J43" s="1">
        <v>45292</v>
      </c>
      <c r="K43" s="1">
        <v>46022</v>
      </c>
      <c r="L43" t="s">
        <v>55</v>
      </c>
      <c r="M43" t="s">
        <v>29</v>
      </c>
      <c r="N43">
        <v>2</v>
      </c>
      <c r="O43" t="s">
        <v>70</v>
      </c>
      <c r="P43">
        <v>2023</v>
      </c>
      <c r="Q43" t="s">
        <v>74</v>
      </c>
    </row>
    <row r="44" spans="1:17" hidden="1" x14ac:dyDescent="0.25">
      <c r="A44" t="s">
        <v>71</v>
      </c>
      <c r="B44">
        <v>73</v>
      </c>
      <c r="C44" t="s">
        <v>75</v>
      </c>
      <c r="D44" t="s">
        <v>52</v>
      </c>
      <c r="E44" t="s">
        <v>62</v>
      </c>
      <c r="F44" t="s">
        <v>21</v>
      </c>
      <c r="G44" t="s">
        <v>76</v>
      </c>
      <c r="H44">
        <v>17787</v>
      </c>
      <c r="I44" s="1">
        <v>45215</v>
      </c>
      <c r="J44" s="1">
        <v>45215</v>
      </c>
      <c r="K44" s="1">
        <v>45246</v>
      </c>
      <c r="L44" t="s">
        <v>77</v>
      </c>
      <c r="M44" t="s">
        <v>24</v>
      </c>
      <c r="N44">
        <v>1</v>
      </c>
      <c r="O44" t="s">
        <v>56</v>
      </c>
      <c r="P44">
        <v>2023</v>
      </c>
      <c r="Q44" t="s">
        <v>78</v>
      </c>
    </row>
    <row r="45" spans="1:17" hidden="1" x14ac:dyDescent="0.25">
      <c r="A45" t="s">
        <v>71</v>
      </c>
      <c r="B45">
        <v>40</v>
      </c>
      <c r="C45" t="s">
        <v>79</v>
      </c>
      <c r="D45" t="s">
        <v>52</v>
      </c>
      <c r="E45" t="s">
        <v>53</v>
      </c>
      <c r="F45" t="s">
        <v>21</v>
      </c>
      <c r="G45" t="s">
        <v>58</v>
      </c>
      <c r="H45">
        <v>139999.95000000001</v>
      </c>
      <c r="I45" s="1">
        <v>45281</v>
      </c>
      <c r="J45" s="1">
        <v>45281</v>
      </c>
      <c r="K45" s="1">
        <v>46387</v>
      </c>
      <c r="L45" t="s">
        <v>59</v>
      </c>
      <c r="M45" t="s">
        <v>29</v>
      </c>
      <c r="N45">
        <v>8</v>
      </c>
      <c r="O45" t="s">
        <v>40</v>
      </c>
      <c r="P45">
        <v>2023</v>
      </c>
      <c r="Q45" t="s">
        <v>80</v>
      </c>
    </row>
    <row r="46" spans="1:17" hidden="1" x14ac:dyDescent="0.25">
      <c r="A46" t="s">
        <v>60</v>
      </c>
      <c r="B46">
        <v>48</v>
      </c>
      <c r="C46" t="s">
        <v>167</v>
      </c>
      <c r="D46" t="s">
        <v>168</v>
      </c>
      <c r="E46" t="s">
        <v>62</v>
      </c>
      <c r="F46" t="s">
        <v>21</v>
      </c>
      <c r="G46" t="s">
        <v>27</v>
      </c>
      <c r="H46">
        <v>118000</v>
      </c>
      <c r="I46" s="1">
        <v>45118</v>
      </c>
      <c r="J46" s="1">
        <v>45118</v>
      </c>
      <c r="K46" s="1">
        <v>45291</v>
      </c>
      <c r="L46" t="s">
        <v>33</v>
      </c>
      <c r="M46" t="s">
        <v>29</v>
      </c>
      <c r="N46">
        <v>2</v>
      </c>
      <c r="O46" t="s">
        <v>40</v>
      </c>
      <c r="P46">
        <v>2023</v>
      </c>
      <c r="Q46" t="s">
        <v>169</v>
      </c>
    </row>
    <row r="47" spans="1:17" hidden="1" x14ac:dyDescent="0.25">
      <c r="A47" t="s">
        <v>85</v>
      </c>
      <c r="B47">
        <v>62</v>
      </c>
      <c r="C47" t="s">
        <v>81</v>
      </c>
      <c r="D47" t="s">
        <v>52</v>
      </c>
      <c r="E47" t="s">
        <v>62</v>
      </c>
      <c r="F47" t="s">
        <v>21</v>
      </c>
      <c r="G47" t="s">
        <v>69</v>
      </c>
      <c r="H47">
        <v>7792.4</v>
      </c>
      <c r="I47" s="1">
        <v>45174</v>
      </c>
      <c r="J47" s="1">
        <v>45200</v>
      </c>
      <c r="K47" s="1">
        <v>45291</v>
      </c>
      <c r="L47" t="s">
        <v>83</v>
      </c>
      <c r="M47" t="s">
        <v>24</v>
      </c>
      <c r="N47">
        <v>1</v>
      </c>
      <c r="O47" t="s">
        <v>56</v>
      </c>
      <c r="P47">
        <v>2023</v>
      </c>
      <c r="Q47" t="s">
        <v>84</v>
      </c>
    </row>
    <row r="48" spans="1:17" hidden="1" x14ac:dyDescent="0.25">
      <c r="A48" t="s">
        <v>86</v>
      </c>
      <c r="B48">
        <v>62</v>
      </c>
      <c r="C48" t="s">
        <v>81</v>
      </c>
      <c r="D48" t="s">
        <v>52</v>
      </c>
      <c r="E48" t="s">
        <v>62</v>
      </c>
      <c r="F48" t="s">
        <v>21</v>
      </c>
      <c r="G48" t="s">
        <v>87</v>
      </c>
      <c r="H48">
        <v>115555</v>
      </c>
      <c r="I48" s="1">
        <v>45174</v>
      </c>
      <c r="J48" s="1">
        <v>45200</v>
      </c>
      <c r="K48" s="1">
        <v>45291</v>
      </c>
      <c r="L48" t="s">
        <v>83</v>
      </c>
      <c r="M48" t="s">
        <v>24</v>
      </c>
      <c r="N48">
        <v>4</v>
      </c>
      <c r="O48" t="s">
        <v>56</v>
      </c>
      <c r="P48">
        <v>2023</v>
      </c>
      <c r="Q48" t="s">
        <v>88</v>
      </c>
    </row>
    <row r="49" spans="1:17" hidden="1" x14ac:dyDescent="0.25">
      <c r="A49" t="s">
        <v>89</v>
      </c>
      <c r="B49">
        <v>62</v>
      </c>
      <c r="C49" t="s">
        <v>81</v>
      </c>
      <c r="D49" t="s">
        <v>52</v>
      </c>
      <c r="E49" t="s">
        <v>62</v>
      </c>
      <c r="F49" t="s">
        <v>21</v>
      </c>
      <c r="G49" t="s">
        <v>90</v>
      </c>
      <c r="H49">
        <v>53921.62</v>
      </c>
      <c r="I49" s="1">
        <v>45174</v>
      </c>
      <c r="J49" s="1">
        <v>45200</v>
      </c>
      <c r="K49" s="1">
        <v>45291</v>
      </c>
      <c r="L49" t="s">
        <v>83</v>
      </c>
      <c r="M49" t="s">
        <v>24</v>
      </c>
      <c r="N49">
        <v>2</v>
      </c>
      <c r="O49" t="s">
        <v>56</v>
      </c>
      <c r="P49">
        <v>2023</v>
      </c>
      <c r="Q49" t="s">
        <v>91</v>
      </c>
    </row>
    <row r="50" spans="1:17" hidden="1" x14ac:dyDescent="0.25">
      <c r="A50" t="s">
        <v>67</v>
      </c>
      <c r="B50">
        <v>62</v>
      </c>
      <c r="C50" t="s">
        <v>81</v>
      </c>
      <c r="D50" t="s">
        <v>52</v>
      </c>
      <c r="E50" t="s">
        <v>62</v>
      </c>
      <c r="F50" t="s">
        <v>21</v>
      </c>
      <c r="G50" t="s">
        <v>82</v>
      </c>
      <c r="H50">
        <v>75985.42</v>
      </c>
      <c r="I50" s="1">
        <v>45175</v>
      </c>
      <c r="J50" s="1">
        <v>45200</v>
      </c>
      <c r="K50" s="1">
        <v>45291</v>
      </c>
      <c r="L50" t="s">
        <v>83</v>
      </c>
      <c r="M50" t="s">
        <v>24</v>
      </c>
      <c r="N50">
        <v>1</v>
      </c>
      <c r="O50" t="s">
        <v>56</v>
      </c>
      <c r="P50">
        <v>2023</v>
      </c>
      <c r="Q50" t="s">
        <v>84</v>
      </c>
    </row>
    <row r="51" spans="1:17" hidden="1" x14ac:dyDescent="0.25">
      <c r="A51" t="s">
        <v>71</v>
      </c>
      <c r="B51">
        <v>62</v>
      </c>
      <c r="C51" t="s">
        <v>81</v>
      </c>
      <c r="D51" t="s">
        <v>52</v>
      </c>
      <c r="E51" t="s">
        <v>62</v>
      </c>
      <c r="F51" t="s">
        <v>21</v>
      </c>
      <c r="G51" t="s">
        <v>92</v>
      </c>
      <c r="H51">
        <v>578636.28</v>
      </c>
      <c r="I51" s="1">
        <v>45174</v>
      </c>
      <c r="J51" s="1">
        <v>45200</v>
      </c>
      <c r="K51" s="1">
        <v>45291</v>
      </c>
      <c r="L51" t="s">
        <v>83</v>
      </c>
      <c r="M51" t="s">
        <v>24</v>
      </c>
      <c r="N51">
        <v>1</v>
      </c>
      <c r="O51" t="s">
        <v>56</v>
      </c>
      <c r="P51">
        <v>2023</v>
      </c>
    </row>
    <row r="52" spans="1:17" hidden="1" x14ac:dyDescent="0.25">
      <c r="A52" t="s">
        <v>50</v>
      </c>
      <c r="B52">
        <v>62</v>
      </c>
      <c r="C52" t="s">
        <v>81</v>
      </c>
      <c r="D52" t="s">
        <v>52</v>
      </c>
      <c r="E52" t="s">
        <v>62</v>
      </c>
      <c r="F52" t="s">
        <v>21</v>
      </c>
      <c r="G52" t="s">
        <v>93</v>
      </c>
      <c r="H52">
        <v>76113.84</v>
      </c>
      <c r="I52" s="1">
        <v>45175</v>
      </c>
      <c r="J52" s="1">
        <v>45200</v>
      </c>
      <c r="K52" s="1">
        <v>45291</v>
      </c>
      <c r="L52" t="s">
        <v>83</v>
      </c>
      <c r="M52" t="s">
        <v>24</v>
      </c>
      <c r="N52">
        <v>1</v>
      </c>
      <c r="O52" t="s">
        <v>56</v>
      </c>
      <c r="P52">
        <v>2023</v>
      </c>
      <c r="Q52" t="s">
        <v>30</v>
      </c>
    </row>
    <row r="53" spans="1:17" hidden="1" x14ac:dyDescent="0.25">
      <c r="A53" t="s">
        <v>50</v>
      </c>
      <c r="B53">
        <v>9</v>
      </c>
      <c r="C53" t="s">
        <v>94</v>
      </c>
      <c r="D53" t="s">
        <v>52</v>
      </c>
      <c r="E53" t="s">
        <v>62</v>
      </c>
      <c r="F53" t="s">
        <v>21</v>
      </c>
      <c r="G53" t="s">
        <v>76</v>
      </c>
      <c r="H53">
        <v>197583.78</v>
      </c>
      <c r="I53" s="1">
        <v>45114</v>
      </c>
      <c r="J53" s="1">
        <v>45108</v>
      </c>
      <c r="K53" s="1">
        <v>45291</v>
      </c>
      <c r="L53" t="s">
        <v>23</v>
      </c>
      <c r="M53" t="s">
        <v>24</v>
      </c>
      <c r="N53">
        <v>1</v>
      </c>
      <c r="O53" t="s">
        <v>56</v>
      </c>
      <c r="P53">
        <v>2023</v>
      </c>
    </row>
    <row r="54" spans="1:17" hidden="1" x14ac:dyDescent="0.25">
      <c r="A54" t="s">
        <v>60</v>
      </c>
      <c r="B54">
        <v>11</v>
      </c>
      <c r="C54" t="s">
        <v>95</v>
      </c>
      <c r="D54" t="s">
        <v>52</v>
      </c>
      <c r="E54" t="s">
        <v>53</v>
      </c>
      <c r="F54" t="s">
        <v>21</v>
      </c>
      <c r="G54" t="s">
        <v>96</v>
      </c>
      <c r="H54">
        <v>3242800</v>
      </c>
      <c r="I54" s="1">
        <v>45222</v>
      </c>
      <c r="J54" s="1">
        <v>45222</v>
      </c>
      <c r="K54" s="1">
        <v>45923</v>
      </c>
      <c r="L54" t="s">
        <v>55</v>
      </c>
      <c r="M54" t="s">
        <v>29</v>
      </c>
      <c r="N54">
        <v>3</v>
      </c>
      <c r="O54" t="s">
        <v>40</v>
      </c>
      <c r="P54">
        <v>2023</v>
      </c>
      <c r="Q54" t="s">
        <v>34</v>
      </c>
    </row>
    <row r="55" spans="1:17" hidden="1" x14ac:dyDescent="0.25">
      <c r="A55" t="s">
        <v>60</v>
      </c>
      <c r="B55">
        <v>31</v>
      </c>
      <c r="C55" t="s">
        <v>97</v>
      </c>
      <c r="D55" t="s">
        <v>52</v>
      </c>
      <c r="E55" t="s">
        <v>62</v>
      </c>
      <c r="F55" t="s">
        <v>21</v>
      </c>
      <c r="G55" t="s">
        <v>90</v>
      </c>
      <c r="H55">
        <v>25771.79</v>
      </c>
      <c r="I55" s="1">
        <v>45197</v>
      </c>
      <c r="J55" s="1">
        <v>45197</v>
      </c>
      <c r="K55" s="1">
        <v>45291</v>
      </c>
      <c r="L55" t="s">
        <v>98</v>
      </c>
      <c r="M55" t="s">
        <v>29</v>
      </c>
      <c r="N55">
        <v>1</v>
      </c>
      <c r="O55" t="s">
        <v>56</v>
      </c>
      <c r="P55">
        <v>2023</v>
      </c>
      <c r="Q55" t="s">
        <v>99</v>
      </c>
    </row>
  </sheetData>
  <autoFilter ref="A1:Q55" xr:uid="{EE8CD33B-85D4-48B6-AACD-3F987E327659}">
    <filterColumn colId="4">
      <filters>
        <filter val="Prorrogado"/>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D093-C14D-40F9-8B2A-D8669893FF1F}">
  <dimension ref="A1:Q20"/>
  <sheetViews>
    <sheetView topLeftCell="E1" workbookViewId="0">
      <selection activeCell="M29" sqref="M29"/>
    </sheetView>
  </sheetViews>
  <sheetFormatPr baseColWidth="10" defaultRowHeight="15" x14ac:dyDescent="0.25"/>
  <cols>
    <col min="3" max="3" width="67.7109375" customWidth="1"/>
  </cols>
  <sheetData>
    <row r="1" spans="1:17"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50</v>
      </c>
      <c r="B2">
        <v>54</v>
      </c>
      <c r="C2" t="s">
        <v>51</v>
      </c>
      <c r="D2" t="s">
        <v>52</v>
      </c>
      <c r="E2" t="s">
        <v>53</v>
      </c>
      <c r="F2" t="s">
        <v>21</v>
      </c>
      <c r="G2" t="s">
        <v>54</v>
      </c>
      <c r="H2">
        <v>998479.82</v>
      </c>
      <c r="I2" s="1">
        <v>45278</v>
      </c>
      <c r="J2" s="1">
        <v>45275</v>
      </c>
      <c r="K2" s="1">
        <v>45657</v>
      </c>
      <c r="L2" t="s">
        <v>55</v>
      </c>
      <c r="M2" t="s">
        <v>24</v>
      </c>
      <c r="N2">
        <v>2</v>
      </c>
      <c r="O2" t="s">
        <v>56</v>
      </c>
      <c r="P2">
        <v>2023</v>
      </c>
      <c r="Q2" t="s">
        <v>34</v>
      </c>
    </row>
    <row r="3" spans="1:17" x14ac:dyDescent="0.25">
      <c r="A3" t="s">
        <v>50</v>
      </c>
      <c r="B3">
        <v>40</v>
      </c>
      <c r="C3" t="s">
        <v>57</v>
      </c>
      <c r="D3" t="s">
        <v>52</v>
      </c>
      <c r="E3" t="s">
        <v>53</v>
      </c>
      <c r="F3" t="s">
        <v>21</v>
      </c>
      <c r="G3" t="s">
        <v>58</v>
      </c>
      <c r="H3">
        <v>359370</v>
      </c>
      <c r="I3" s="1">
        <v>45281</v>
      </c>
      <c r="J3" s="1">
        <v>45281</v>
      </c>
      <c r="K3" s="1">
        <v>46387</v>
      </c>
      <c r="L3" t="s">
        <v>59</v>
      </c>
      <c r="M3" t="s">
        <v>29</v>
      </c>
      <c r="N3">
        <v>4</v>
      </c>
      <c r="O3" t="s">
        <v>56</v>
      </c>
      <c r="P3">
        <v>2023</v>
      </c>
    </row>
    <row r="4" spans="1:17" x14ac:dyDescent="0.25">
      <c r="A4" t="s">
        <v>60</v>
      </c>
      <c r="B4">
        <v>36</v>
      </c>
      <c r="C4" t="s">
        <v>61</v>
      </c>
      <c r="D4" t="s">
        <v>52</v>
      </c>
      <c r="E4" t="s">
        <v>62</v>
      </c>
      <c r="F4" t="s">
        <v>21</v>
      </c>
      <c r="G4" t="s">
        <v>63</v>
      </c>
      <c r="H4">
        <v>35574</v>
      </c>
      <c r="I4" s="1">
        <v>45195</v>
      </c>
      <c r="J4" s="1">
        <v>45195</v>
      </c>
      <c r="K4" s="1">
        <v>45291</v>
      </c>
      <c r="L4" t="s">
        <v>37</v>
      </c>
      <c r="M4" t="s">
        <v>29</v>
      </c>
      <c r="N4">
        <v>1</v>
      </c>
      <c r="O4" t="s">
        <v>40</v>
      </c>
      <c r="P4">
        <v>2023</v>
      </c>
      <c r="Q4" t="s">
        <v>64</v>
      </c>
    </row>
    <row r="5" spans="1:17" x14ac:dyDescent="0.25">
      <c r="A5" t="s">
        <v>60</v>
      </c>
      <c r="B5">
        <v>46</v>
      </c>
      <c r="C5" t="s">
        <v>65</v>
      </c>
      <c r="D5" t="s">
        <v>52</v>
      </c>
      <c r="E5" t="s">
        <v>62</v>
      </c>
      <c r="F5" t="s">
        <v>21</v>
      </c>
      <c r="G5" t="s">
        <v>36</v>
      </c>
      <c r="H5">
        <v>3515.05</v>
      </c>
      <c r="I5" s="1">
        <v>45195</v>
      </c>
      <c r="J5" s="1">
        <v>45195</v>
      </c>
      <c r="K5" s="1">
        <v>45291</v>
      </c>
      <c r="L5" t="s">
        <v>37</v>
      </c>
      <c r="M5" t="s">
        <v>24</v>
      </c>
      <c r="N5">
        <v>1</v>
      </c>
      <c r="O5" t="s">
        <v>56</v>
      </c>
      <c r="P5">
        <v>2023</v>
      </c>
      <c r="Q5" t="s">
        <v>38</v>
      </c>
    </row>
    <row r="6" spans="1:17" x14ac:dyDescent="0.25">
      <c r="A6" t="s">
        <v>60</v>
      </c>
      <c r="B6">
        <v>6</v>
      </c>
      <c r="C6" t="s">
        <v>18</v>
      </c>
      <c r="D6" t="s">
        <v>52</v>
      </c>
      <c r="E6" t="s">
        <v>62</v>
      </c>
      <c r="F6" t="s">
        <v>21</v>
      </c>
      <c r="G6" t="s">
        <v>22</v>
      </c>
      <c r="H6">
        <v>8071.18</v>
      </c>
      <c r="I6" s="1">
        <v>45263</v>
      </c>
      <c r="J6" s="1">
        <v>45197</v>
      </c>
      <c r="K6" s="1">
        <v>45291</v>
      </c>
      <c r="L6" t="s">
        <v>23</v>
      </c>
      <c r="M6" t="s">
        <v>24</v>
      </c>
      <c r="N6">
        <v>2</v>
      </c>
      <c r="O6" t="s">
        <v>25</v>
      </c>
      <c r="P6">
        <v>2023</v>
      </c>
      <c r="Q6" t="s">
        <v>66</v>
      </c>
    </row>
    <row r="7" spans="1:17" x14ac:dyDescent="0.25">
      <c r="A7" t="s">
        <v>67</v>
      </c>
      <c r="B7">
        <v>70</v>
      </c>
      <c r="C7" t="s">
        <v>68</v>
      </c>
      <c r="D7" t="s">
        <v>52</v>
      </c>
      <c r="E7" t="s">
        <v>62</v>
      </c>
      <c r="F7" t="s">
        <v>21</v>
      </c>
      <c r="G7" t="s">
        <v>69</v>
      </c>
      <c r="H7">
        <v>11670.3</v>
      </c>
      <c r="I7" s="1">
        <v>45260</v>
      </c>
      <c r="J7" s="1">
        <v>45200</v>
      </c>
      <c r="K7" s="1">
        <v>45291</v>
      </c>
      <c r="L7" t="s">
        <v>23</v>
      </c>
      <c r="M7" t="s">
        <v>24</v>
      </c>
      <c r="N7">
        <v>1</v>
      </c>
      <c r="O7" t="s">
        <v>70</v>
      </c>
      <c r="P7">
        <v>2023</v>
      </c>
      <c r="Q7" t="s">
        <v>66</v>
      </c>
    </row>
    <row r="8" spans="1:17" x14ac:dyDescent="0.25">
      <c r="A8" t="s">
        <v>71</v>
      </c>
      <c r="B8">
        <v>54</v>
      </c>
      <c r="C8" t="s">
        <v>72</v>
      </c>
      <c r="D8" t="s">
        <v>52</v>
      </c>
      <c r="E8" t="s">
        <v>53</v>
      </c>
      <c r="F8" t="s">
        <v>21</v>
      </c>
      <c r="G8" t="s">
        <v>73</v>
      </c>
      <c r="H8">
        <v>5741450</v>
      </c>
      <c r="I8" s="1">
        <v>45275</v>
      </c>
      <c r="J8" s="1">
        <v>45292</v>
      </c>
      <c r="K8" s="1">
        <v>46022</v>
      </c>
      <c r="L8" t="s">
        <v>55</v>
      </c>
      <c r="M8" t="s">
        <v>29</v>
      </c>
      <c r="N8">
        <v>2</v>
      </c>
      <c r="O8" t="s">
        <v>70</v>
      </c>
      <c r="P8">
        <v>2023</v>
      </c>
      <c r="Q8" t="s">
        <v>74</v>
      </c>
    </row>
    <row r="9" spans="1:17" x14ac:dyDescent="0.25">
      <c r="A9" t="s">
        <v>71</v>
      </c>
      <c r="B9">
        <v>73</v>
      </c>
      <c r="C9" t="s">
        <v>75</v>
      </c>
      <c r="D9" t="s">
        <v>52</v>
      </c>
      <c r="E9" t="s">
        <v>62</v>
      </c>
      <c r="F9" t="s">
        <v>21</v>
      </c>
      <c r="G9" t="s">
        <v>76</v>
      </c>
      <c r="H9">
        <v>17787</v>
      </c>
      <c r="I9" s="1">
        <v>45215</v>
      </c>
      <c r="J9" s="1">
        <v>45215</v>
      </c>
      <c r="K9" s="1">
        <v>45246</v>
      </c>
      <c r="L9" t="s">
        <v>77</v>
      </c>
      <c r="M9" t="s">
        <v>24</v>
      </c>
      <c r="N9">
        <v>1</v>
      </c>
      <c r="O9" t="s">
        <v>56</v>
      </c>
      <c r="P9">
        <v>2023</v>
      </c>
      <c r="Q9" t="s">
        <v>78</v>
      </c>
    </row>
    <row r="10" spans="1:17" x14ac:dyDescent="0.25">
      <c r="A10" t="s">
        <v>71</v>
      </c>
      <c r="B10">
        <v>40</v>
      </c>
      <c r="C10" t="s">
        <v>79</v>
      </c>
      <c r="D10" t="s">
        <v>52</v>
      </c>
      <c r="E10" t="s">
        <v>53</v>
      </c>
      <c r="F10" t="s">
        <v>21</v>
      </c>
      <c r="G10" t="s">
        <v>58</v>
      </c>
      <c r="H10">
        <v>139999.95000000001</v>
      </c>
      <c r="I10" s="1">
        <v>45281</v>
      </c>
      <c r="J10" s="1">
        <v>45281</v>
      </c>
      <c r="K10" s="1">
        <v>46387</v>
      </c>
      <c r="L10" t="s">
        <v>59</v>
      </c>
      <c r="M10" t="s">
        <v>29</v>
      </c>
      <c r="N10">
        <v>8</v>
      </c>
      <c r="O10" t="s">
        <v>40</v>
      </c>
      <c r="P10">
        <v>2023</v>
      </c>
      <c r="Q10" t="s">
        <v>80</v>
      </c>
    </row>
    <row r="11" spans="1:17" x14ac:dyDescent="0.25">
      <c r="A11" t="s">
        <v>60</v>
      </c>
      <c r="B11">
        <v>48</v>
      </c>
      <c r="C11" t="s">
        <v>167</v>
      </c>
      <c r="D11" t="s">
        <v>168</v>
      </c>
      <c r="E11" t="s">
        <v>62</v>
      </c>
      <c r="F11" t="s">
        <v>21</v>
      </c>
      <c r="G11" t="s">
        <v>27</v>
      </c>
      <c r="H11">
        <v>118000</v>
      </c>
      <c r="I11" s="1">
        <v>45118</v>
      </c>
      <c r="J11" s="1">
        <v>45118</v>
      </c>
      <c r="K11" s="1">
        <v>45291</v>
      </c>
      <c r="L11" t="s">
        <v>33</v>
      </c>
      <c r="M11" t="s">
        <v>29</v>
      </c>
      <c r="N11">
        <v>2</v>
      </c>
      <c r="O11" t="s">
        <v>40</v>
      </c>
      <c r="P11">
        <v>2023</v>
      </c>
      <c r="Q11" t="s">
        <v>169</v>
      </c>
    </row>
    <row r="12" spans="1:17" x14ac:dyDescent="0.25">
      <c r="A12" t="s">
        <v>85</v>
      </c>
      <c r="B12">
        <v>62</v>
      </c>
      <c r="C12" t="s">
        <v>81</v>
      </c>
      <c r="D12" t="s">
        <v>52</v>
      </c>
      <c r="E12" t="s">
        <v>62</v>
      </c>
      <c r="F12" t="s">
        <v>21</v>
      </c>
      <c r="G12" t="s">
        <v>69</v>
      </c>
      <c r="H12">
        <v>7792.4</v>
      </c>
      <c r="I12" s="1">
        <v>45174</v>
      </c>
      <c r="J12" s="1">
        <v>45200</v>
      </c>
      <c r="K12" s="1">
        <v>45291</v>
      </c>
      <c r="L12" t="s">
        <v>83</v>
      </c>
      <c r="M12" t="s">
        <v>24</v>
      </c>
      <c r="N12">
        <v>1</v>
      </c>
      <c r="O12" t="s">
        <v>56</v>
      </c>
      <c r="P12">
        <v>2023</v>
      </c>
      <c r="Q12" t="s">
        <v>84</v>
      </c>
    </row>
    <row r="13" spans="1:17" x14ac:dyDescent="0.25">
      <c r="A13" t="s">
        <v>86</v>
      </c>
      <c r="B13">
        <v>62</v>
      </c>
      <c r="C13" t="s">
        <v>81</v>
      </c>
      <c r="D13" t="s">
        <v>52</v>
      </c>
      <c r="E13" t="s">
        <v>62</v>
      </c>
      <c r="F13" t="s">
        <v>21</v>
      </c>
      <c r="G13" t="s">
        <v>87</v>
      </c>
      <c r="H13">
        <v>115555</v>
      </c>
      <c r="I13" s="1">
        <v>45174</v>
      </c>
      <c r="J13" s="1">
        <v>45200</v>
      </c>
      <c r="K13" s="1">
        <v>45291</v>
      </c>
      <c r="L13" t="s">
        <v>83</v>
      </c>
      <c r="M13" t="s">
        <v>24</v>
      </c>
      <c r="N13">
        <v>4</v>
      </c>
      <c r="O13" t="s">
        <v>56</v>
      </c>
      <c r="P13">
        <v>2023</v>
      </c>
      <c r="Q13" t="s">
        <v>88</v>
      </c>
    </row>
    <row r="14" spans="1:17" x14ac:dyDescent="0.25">
      <c r="A14" t="s">
        <v>89</v>
      </c>
      <c r="B14">
        <v>62</v>
      </c>
      <c r="C14" t="s">
        <v>81</v>
      </c>
      <c r="D14" t="s">
        <v>52</v>
      </c>
      <c r="E14" t="s">
        <v>62</v>
      </c>
      <c r="F14" t="s">
        <v>21</v>
      </c>
      <c r="G14" t="s">
        <v>90</v>
      </c>
      <c r="H14">
        <v>53921.62</v>
      </c>
      <c r="I14" s="1">
        <v>45174</v>
      </c>
      <c r="J14" s="1">
        <v>45200</v>
      </c>
      <c r="K14" s="1">
        <v>45291</v>
      </c>
      <c r="L14" t="s">
        <v>83</v>
      </c>
      <c r="M14" t="s">
        <v>24</v>
      </c>
      <c r="N14">
        <v>2</v>
      </c>
      <c r="O14" t="s">
        <v>56</v>
      </c>
      <c r="P14">
        <v>2023</v>
      </c>
      <c r="Q14" t="s">
        <v>91</v>
      </c>
    </row>
    <row r="15" spans="1:17" x14ac:dyDescent="0.25">
      <c r="A15" t="s">
        <v>67</v>
      </c>
      <c r="B15">
        <v>62</v>
      </c>
      <c r="C15" t="s">
        <v>81</v>
      </c>
      <c r="D15" t="s">
        <v>52</v>
      </c>
      <c r="E15" t="s">
        <v>62</v>
      </c>
      <c r="F15" t="s">
        <v>21</v>
      </c>
      <c r="G15" t="s">
        <v>82</v>
      </c>
      <c r="H15">
        <v>75985.42</v>
      </c>
      <c r="I15" s="1">
        <v>45175</v>
      </c>
      <c r="J15" s="1">
        <v>45200</v>
      </c>
      <c r="K15" s="1">
        <v>45291</v>
      </c>
      <c r="L15" t="s">
        <v>83</v>
      </c>
      <c r="M15" t="s">
        <v>24</v>
      </c>
      <c r="N15">
        <v>1</v>
      </c>
      <c r="O15" t="s">
        <v>56</v>
      </c>
      <c r="P15">
        <v>2023</v>
      </c>
      <c r="Q15" t="s">
        <v>84</v>
      </c>
    </row>
    <row r="16" spans="1:17" x14ac:dyDescent="0.25">
      <c r="A16" t="s">
        <v>71</v>
      </c>
      <c r="B16">
        <v>62</v>
      </c>
      <c r="C16" t="s">
        <v>81</v>
      </c>
      <c r="D16" t="s">
        <v>52</v>
      </c>
      <c r="E16" t="s">
        <v>62</v>
      </c>
      <c r="F16" t="s">
        <v>21</v>
      </c>
      <c r="G16" t="s">
        <v>92</v>
      </c>
      <c r="H16">
        <v>578636.28</v>
      </c>
      <c r="I16" s="1">
        <v>45174</v>
      </c>
      <c r="J16" s="1">
        <v>45200</v>
      </c>
      <c r="K16" s="1">
        <v>45291</v>
      </c>
      <c r="L16" t="s">
        <v>83</v>
      </c>
      <c r="M16" t="s">
        <v>24</v>
      </c>
      <c r="N16">
        <v>1</v>
      </c>
      <c r="O16" t="s">
        <v>56</v>
      </c>
      <c r="P16">
        <v>2023</v>
      </c>
    </row>
    <row r="17" spans="1:17" x14ac:dyDescent="0.25">
      <c r="A17" t="s">
        <v>50</v>
      </c>
      <c r="B17">
        <v>62</v>
      </c>
      <c r="C17" t="s">
        <v>81</v>
      </c>
      <c r="D17" t="s">
        <v>52</v>
      </c>
      <c r="E17" t="s">
        <v>62</v>
      </c>
      <c r="F17" t="s">
        <v>21</v>
      </c>
      <c r="G17" t="s">
        <v>93</v>
      </c>
      <c r="H17">
        <v>76113.84</v>
      </c>
      <c r="I17" s="1">
        <v>45175</v>
      </c>
      <c r="J17" s="1">
        <v>45200</v>
      </c>
      <c r="K17" s="1">
        <v>45291</v>
      </c>
      <c r="L17" t="s">
        <v>83</v>
      </c>
      <c r="M17" t="s">
        <v>24</v>
      </c>
      <c r="N17">
        <v>1</v>
      </c>
      <c r="O17" t="s">
        <v>56</v>
      </c>
      <c r="P17">
        <v>2023</v>
      </c>
      <c r="Q17" t="s">
        <v>30</v>
      </c>
    </row>
    <row r="18" spans="1:17" x14ac:dyDescent="0.25">
      <c r="A18" t="s">
        <v>50</v>
      </c>
      <c r="B18">
        <v>9</v>
      </c>
      <c r="C18" t="s">
        <v>94</v>
      </c>
      <c r="D18" t="s">
        <v>52</v>
      </c>
      <c r="E18" t="s">
        <v>62</v>
      </c>
      <c r="F18" t="s">
        <v>21</v>
      </c>
      <c r="G18" t="s">
        <v>76</v>
      </c>
      <c r="H18">
        <v>197583.78</v>
      </c>
      <c r="I18" s="1">
        <v>45114</v>
      </c>
      <c r="J18" s="1">
        <v>45108</v>
      </c>
      <c r="K18" s="1">
        <v>45291</v>
      </c>
      <c r="L18" t="s">
        <v>23</v>
      </c>
      <c r="M18" t="s">
        <v>24</v>
      </c>
      <c r="N18">
        <v>1</v>
      </c>
      <c r="O18" t="s">
        <v>56</v>
      </c>
      <c r="P18">
        <v>2023</v>
      </c>
    </row>
    <row r="19" spans="1:17" x14ac:dyDescent="0.25">
      <c r="A19" t="s">
        <v>60</v>
      </c>
      <c r="B19">
        <v>11</v>
      </c>
      <c r="C19" t="s">
        <v>95</v>
      </c>
      <c r="D19" t="s">
        <v>52</v>
      </c>
      <c r="E19" t="s">
        <v>53</v>
      </c>
      <c r="F19" t="s">
        <v>21</v>
      </c>
      <c r="G19" t="s">
        <v>96</v>
      </c>
      <c r="H19">
        <v>3242800</v>
      </c>
      <c r="I19" s="1">
        <v>45222</v>
      </c>
      <c r="J19" s="1">
        <v>45222</v>
      </c>
      <c r="K19" s="1">
        <v>45923</v>
      </c>
      <c r="L19" t="s">
        <v>55</v>
      </c>
      <c r="M19" t="s">
        <v>29</v>
      </c>
      <c r="N19">
        <v>3</v>
      </c>
      <c r="O19" t="s">
        <v>40</v>
      </c>
      <c r="P19">
        <v>2023</v>
      </c>
      <c r="Q19" t="s">
        <v>34</v>
      </c>
    </row>
    <row r="20" spans="1:17" x14ac:dyDescent="0.25">
      <c r="A20" t="s">
        <v>60</v>
      </c>
      <c r="B20">
        <v>31</v>
      </c>
      <c r="C20" t="s">
        <v>97</v>
      </c>
      <c r="D20" t="s">
        <v>52</v>
      </c>
      <c r="E20" t="s">
        <v>62</v>
      </c>
      <c r="F20" t="s">
        <v>21</v>
      </c>
      <c r="G20" t="s">
        <v>90</v>
      </c>
      <c r="H20">
        <v>25771.79</v>
      </c>
      <c r="I20" s="1">
        <v>45197</v>
      </c>
      <c r="J20" s="1">
        <v>45197</v>
      </c>
      <c r="K20" s="1">
        <v>45291</v>
      </c>
      <c r="L20" t="s">
        <v>98</v>
      </c>
      <c r="M20" t="s">
        <v>29</v>
      </c>
      <c r="N20">
        <v>1</v>
      </c>
      <c r="O20" t="s">
        <v>56</v>
      </c>
      <c r="P20">
        <v>2023</v>
      </c>
      <c r="Q20"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404B-0C42-4503-A7E7-0DB4BA3093EE}">
  <dimension ref="A1:K51"/>
  <sheetViews>
    <sheetView showGridLines="0" zoomScale="95" zoomScaleNormal="95" workbookViewId="0">
      <selection activeCell="E8" sqref="E8"/>
    </sheetView>
  </sheetViews>
  <sheetFormatPr baseColWidth="10" defaultRowHeight="15" x14ac:dyDescent="0.25"/>
  <cols>
    <col min="1" max="1" width="13.5703125" style="8" customWidth="1"/>
    <col min="2" max="2" width="12.28515625" style="8" customWidth="1"/>
    <col min="3" max="3" width="10.7109375" style="8" customWidth="1"/>
    <col min="4" max="4" width="16.28515625" style="8" customWidth="1"/>
    <col min="5" max="6" width="28.5703125" style="8" customWidth="1"/>
    <col min="7" max="7" width="15" style="8" customWidth="1"/>
    <col min="8" max="8" width="14.5703125" style="8" customWidth="1"/>
    <col min="9" max="9" width="13.5703125" style="8" customWidth="1"/>
    <col min="10" max="10" width="14.7109375" style="8" customWidth="1"/>
  </cols>
  <sheetData>
    <row r="1" spans="1:11" ht="33.75" x14ac:dyDescent="0.25">
      <c r="A1" s="3" t="s">
        <v>611</v>
      </c>
      <c r="B1" s="42" t="s">
        <v>590</v>
      </c>
      <c r="C1" s="42" t="s">
        <v>170</v>
      </c>
      <c r="D1" s="42" t="s">
        <v>171</v>
      </c>
      <c r="E1" s="42" t="s">
        <v>591</v>
      </c>
      <c r="F1" s="42"/>
      <c r="G1" s="3" t="s">
        <v>592</v>
      </c>
      <c r="H1" s="42" t="s">
        <v>594</v>
      </c>
      <c r="I1" s="42" t="s">
        <v>172</v>
      </c>
      <c r="J1" s="42"/>
    </row>
    <row r="2" spans="1:11" ht="33.75" x14ac:dyDescent="0.25">
      <c r="A2" s="3" t="s">
        <v>589</v>
      </c>
      <c r="B2" s="42"/>
      <c r="C2" s="42"/>
      <c r="D2" s="42"/>
      <c r="E2" s="42"/>
      <c r="F2" s="42"/>
      <c r="G2" s="3" t="s">
        <v>593</v>
      </c>
      <c r="H2" s="42"/>
      <c r="I2" s="42"/>
      <c r="J2" s="42"/>
      <c r="K2" s="5"/>
    </row>
    <row r="3" spans="1:11" ht="33.75" x14ac:dyDescent="0.25">
      <c r="A3" s="4" t="s">
        <v>612</v>
      </c>
      <c r="B3" s="4" t="s">
        <v>595</v>
      </c>
      <c r="C3" s="4" t="s">
        <v>177</v>
      </c>
      <c r="D3" s="12">
        <v>45278</v>
      </c>
      <c r="E3" s="4" t="s">
        <v>51</v>
      </c>
      <c r="F3" s="4" t="s">
        <v>613</v>
      </c>
      <c r="G3" s="14">
        <f>H3/1.21</f>
        <v>825189.9338842975</v>
      </c>
      <c r="H3" s="15">
        <v>998479.82</v>
      </c>
      <c r="I3" s="4" t="s">
        <v>566</v>
      </c>
      <c r="J3" s="4" t="s">
        <v>54</v>
      </c>
      <c r="K3" s="5"/>
    </row>
    <row r="4" spans="1:11" ht="45" x14ac:dyDescent="0.25">
      <c r="A4" s="4" t="s">
        <v>198</v>
      </c>
      <c r="B4" s="4" t="s">
        <v>595</v>
      </c>
      <c r="C4" s="4" t="s">
        <v>597</v>
      </c>
      <c r="D4" s="12">
        <v>45281</v>
      </c>
      <c r="E4" s="4" t="s">
        <v>57</v>
      </c>
      <c r="F4" s="4" t="s">
        <v>598</v>
      </c>
      <c r="G4" s="14">
        <v>297000</v>
      </c>
      <c r="H4" s="15">
        <f>G4*1.21</f>
        <v>359370</v>
      </c>
      <c r="I4" s="4" t="s">
        <v>580</v>
      </c>
      <c r="J4" s="4" t="s">
        <v>58</v>
      </c>
      <c r="K4" s="5"/>
    </row>
    <row r="5" spans="1:11" ht="33.75" x14ac:dyDescent="0.25">
      <c r="A5" s="4">
        <v>2023036</v>
      </c>
      <c r="B5" s="4" t="s">
        <v>595</v>
      </c>
      <c r="C5" s="4" t="s">
        <v>597</v>
      </c>
      <c r="D5" s="12">
        <v>45195</v>
      </c>
      <c r="E5" s="4" t="s">
        <v>61</v>
      </c>
      <c r="F5" s="4" t="s">
        <v>599</v>
      </c>
      <c r="G5" s="14">
        <v>29400</v>
      </c>
      <c r="H5" s="15">
        <f t="shared" ref="H5:H21" si="0">G5*1.21</f>
        <v>35574</v>
      </c>
      <c r="I5" s="4" t="s">
        <v>550</v>
      </c>
      <c r="J5" s="4" t="s">
        <v>63</v>
      </c>
      <c r="K5" s="5"/>
    </row>
    <row r="6" spans="1:11" ht="33.75" x14ac:dyDescent="0.25">
      <c r="A6" s="4">
        <v>2023046</v>
      </c>
      <c r="B6" s="4" t="s">
        <v>595</v>
      </c>
      <c r="C6" s="4" t="s">
        <v>177</v>
      </c>
      <c r="D6" s="12">
        <v>45195</v>
      </c>
      <c r="E6" s="4" t="s">
        <v>65</v>
      </c>
      <c r="F6" s="4" t="s">
        <v>600</v>
      </c>
      <c r="G6" s="14">
        <v>2905.0000000000005</v>
      </c>
      <c r="H6" s="15">
        <f t="shared" si="0"/>
        <v>3515.0500000000006</v>
      </c>
      <c r="I6" s="4" t="s">
        <v>552</v>
      </c>
      <c r="J6" s="4" t="s">
        <v>36</v>
      </c>
      <c r="K6" s="5"/>
    </row>
    <row r="7" spans="1:11" ht="45" x14ac:dyDescent="0.25">
      <c r="A7" s="4">
        <v>2023006</v>
      </c>
      <c r="B7" s="4" t="s">
        <v>595</v>
      </c>
      <c r="C7" s="4" t="s">
        <v>177</v>
      </c>
      <c r="D7" s="12">
        <v>45263</v>
      </c>
      <c r="E7" s="4" t="s">
        <v>18</v>
      </c>
      <c r="F7" s="4" t="s">
        <v>601</v>
      </c>
      <c r="G7" s="14">
        <v>6670.3966942148763</v>
      </c>
      <c r="H7" s="15">
        <f t="shared" si="0"/>
        <v>8071.18</v>
      </c>
      <c r="I7" s="4" t="s">
        <v>564</v>
      </c>
      <c r="J7" s="4" t="s">
        <v>22</v>
      </c>
      <c r="K7" s="5"/>
    </row>
    <row r="8" spans="1:11" ht="90" x14ac:dyDescent="0.25">
      <c r="A8" s="4" t="s">
        <v>199</v>
      </c>
      <c r="B8" s="4" t="s">
        <v>595</v>
      </c>
      <c r="C8" s="4" t="s">
        <v>177</v>
      </c>
      <c r="D8" s="12">
        <v>45260</v>
      </c>
      <c r="E8" s="4" t="s">
        <v>68</v>
      </c>
      <c r="F8" s="4" t="s">
        <v>602</v>
      </c>
      <c r="G8" s="14">
        <v>9644.8760330578516</v>
      </c>
      <c r="H8" s="15">
        <f t="shared" si="0"/>
        <v>11670.3</v>
      </c>
      <c r="I8" s="4" t="s">
        <v>247</v>
      </c>
      <c r="J8" s="4" t="s">
        <v>69</v>
      </c>
      <c r="K8" s="5"/>
    </row>
    <row r="9" spans="1:11" ht="33.75" x14ac:dyDescent="0.25">
      <c r="A9" s="4" t="s">
        <v>197</v>
      </c>
      <c r="B9" s="4" t="s">
        <v>595</v>
      </c>
      <c r="C9" s="4" t="s">
        <v>597</v>
      </c>
      <c r="D9" s="12">
        <v>45275</v>
      </c>
      <c r="E9" s="4" t="s">
        <v>72</v>
      </c>
      <c r="F9" s="4" t="s">
        <v>603</v>
      </c>
      <c r="G9" s="14">
        <v>4745000</v>
      </c>
      <c r="H9" s="15">
        <f t="shared" si="0"/>
        <v>5741450</v>
      </c>
      <c r="I9" s="4" t="s">
        <v>565</v>
      </c>
      <c r="J9" s="4" t="s">
        <v>73</v>
      </c>
      <c r="K9" s="5"/>
    </row>
    <row r="10" spans="1:11" ht="56.25" x14ac:dyDescent="0.25">
      <c r="A10" s="4" t="s">
        <v>200</v>
      </c>
      <c r="B10" s="4" t="s">
        <v>595</v>
      </c>
      <c r="C10" s="4" t="s">
        <v>177</v>
      </c>
      <c r="D10" s="12">
        <v>45215</v>
      </c>
      <c r="E10" s="4" t="s">
        <v>75</v>
      </c>
      <c r="F10" s="4" t="s">
        <v>604</v>
      </c>
      <c r="G10" s="14">
        <v>14700</v>
      </c>
      <c r="H10" s="15">
        <f t="shared" si="0"/>
        <v>17787</v>
      </c>
      <c r="I10" s="4" t="s">
        <v>321</v>
      </c>
      <c r="J10" s="4" t="s">
        <v>76</v>
      </c>
      <c r="K10" s="5"/>
    </row>
    <row r="11" spans="1:11" ht="45" x14ac:dyDescent="0.25">
      <c r="A11" s="4" t="s">
        <v>201</v>
      </c>
      <c r="B11" s="4" t="s">
        <v>595</v>
      </c>
      <c r="C11" s="4" t="s">
        <v>597</v>
      </c>
      <c r="D11" s="12">
        <v>45281</v>
      </c>
      <c r="E11" s="4" t="s">
        <v>79</v>
      </c>
      <c r="F11" s="4" t="s">
        <v>605</v>
      </c>
      <c r="G11" s="14">
        <v>115702.43801652893</v>
      </c>
      <c r="H11" s="15">
        <f t="shared" si="0"/>
        <v>139999.95000000001</v>
      </c>
      <c r="I11" s="4" t="s">
        <v>580</v>
      </c>
      <c r="J11" s="4" t="s">
        <v>58</v>
      </c>
      <c r="K11" s="5"/>
    </row>
    <row r="12" spans="1:11" ht="45" x14ac:dyDescent="0.25">
      <c r="A12" s="4">
        <v>2023048</v>
      </c>
      <c r="B12" s="13" t="s">
        <v>596</v>
      </c>
      <c r="C12" s="4" t="s">
        <v>597</v>
      </c>
      <c r="D12" s="12">
        <v>45118</v>
      </c>
      <c r="E12" s="4" t="s">
        <v>167</v>
      </c>
      <c r="F12" s="4" t="s">
        <v>606</v>
      </c>
      <c r="G12" s="14">
        <v>97520.661157024791</v>
      </c>
      <c r="H12" s="15">
        <f t="shared" si="0"/>
        <v>118000</v>
      </c>
      <c r="I12" s="4" t="s">
        <v>225</v>
      </c>
      <c r="J12" s="4" t="s">
        <v>27</v>
      </c>
      <c r="K12" s="5"/>
    </row>
    <row r="13" spans="1:11" ht="67.5" x14ac:dyDescent="0.25">
      <c r="A13" s="4" t="s">
        <v>202</v>
      </c>
      <c r="B13" s="4" t="s">
        <v>595</v>
      </c>
      <c r="C13" s="4" t="s">
        <v>177</v>
      </c>
      <c r="D13" s="12">
        <v>45174</v>
      </c>
      <c r="E13" s="4" t="s">
        <v>81</v>
      </c>
      <c r="F13" s="4" t="s">
        <v>607</v>
      </c>
      <c r="G13" s="14">
        <v>6440</v>
      </c>
      <c r="H13" s="15">
        <f t="shared" si="0"/>
        <v>7792.4</v>
      </c>
      <c r="I13" s="4" t="s">
        <v>247</v>
      </c>
      <c r="J13" s="4" t="s">
        <v>69</v>
      </c>
      <c r="K13" s="5"/>
    </row>
    <row r="14" spans="1:11" ht="67.5" x14ac:dyDescent="0.25">
      <c r="A14" s="4" t="s">
        <v>203</v>
      </c>
      <c r="B14" s="4" t="s">
        <v>595</v>
      </c>
      <c r="C14" s="4" t="s">
        <v>177</v>
      </c>
      <c r="D14" s="12">
        <v>45174</v>
      </c>
      <c r="E14" s="4" t="s">
        <v>81</v>
      </c>
      <c r="F14" s="4" t="s">
        <v>607</v>
      </c>
      <c r="G14" s="14">
        <v>95500</v>
      </c>
      <c r="H14" s="15">
        <f t="shared" si="0"/>
        <v>115555</v>
      </c>
      <c r="I14" s="4" t="s">
        <v>275</v>
      </c>
      <c r="J14" s="4" t="s">
        <v>87</v>
      </c>
      <c r="K14" s="5"/>
    </row>
    <row r="15" spans="1:11" ht="67.5" x14ac:dyDescent="0.25">
      <c r="A15" s="4" t="s">
        <v>204</v>
      </c>
      <c r="B15" s="4" t="s">
        <v>595</v>
      </c>
      <c r="C15" s="4" t="s">
        <v>177</v>
      </c>
      <c r="D15" s="12">
        <v>45174</v>
      </c>
      <c r="E15" s="4" t="s">
        <v>81</v>
      </c>
      <c r="F15" s="4" t="s">
        <v>607</v>
      </c>
      <c r="G15" s="14">
        <v>44563.32231404959</v>
      </c>
      <c r="H15" s="15">
        <f t="shared" si="0"/>
        <v>53921.62</v>
      </c>
      <c r="I15" s="4" t="s">
        <v>503</v>
      </c>
      <c r="J15" s="4" t="s">
        <v>90</v>
      </c>
      <c r="K15" s="5"/>
    </row>
    <row r="16" spans="1:11" ht="67.5" x14ac:dyDescent="0.25">
      <c r="A16" s="4" t="s">
        <v>205</v>
      </c>
      <c r="B16" s="4" t="s">
        <v>595</v>
      </c>
      <c r="C16" s="4" t="s">
        <v>177</v>
      </c>
      <c r="D16" s="12">
        <v>45175</v>
      </c>
      <c r="E16" s="4" t="s">
        <v>81</v>
      </c>
      <c r="F16" s="4" t="s">
        <v>607</v>
      </c>
      <c r="G16" s="14">
        <v>62797.867768595039</v>
      </c>
      <c r="H16" s="15">
        <f t="shared" si="0"/>
        <v>75985.42</v>
      </c>
      <c r="I16" s="4" t="s">
        <v>541</v>
      </c>
      <c r="J16" s="4" t="s">
        <v>82</v>
      </c>
      <c r="K16" s="5"/>
    </row>
    <row r="17" spans="1:11" ht="67.5" x14ac:dyDescent="0.25">
      <c r="A17" s="4" t="s">
        <v>206</v>
      </c>
      <c r="B17" s="4" t="s">
        <v>595</v>
      </c>
      <c r="C17" s="4" t="s">
        <v>177</v>
      </c>
      <c r="D17" s="12">
        <v>45174</v>
      </c>
      <c r="E17" s="4" t="s">
        <v>81</v>
      </c>
      <c r="F17" s="4" t="s">
        <v>607</v>
      </c>
      <c r="G17" s="14">
        <v>478211.80165289261</v>
      </c>
      <c r="H17" s="15">
        <f t="shared" si="0"/>
        <v>578636.28</v>
      </c>
      <c r="I17" s="4" t="s">
        <v>230</v>
      </c>
      <c r="J17" s="4" t="s">
        <v>92</v>
      </c>
      <c r="K17" s="5"/>
    </row>
    <row r="18" spans="1:11" ht="67.5" x14ac:dyDescent="0.25">
      <c r="A18" s="4" t="s">
        <v>207</v>
      </c>
      <c r="B18" s="4" t="s">
        <v>595</v>
      </c>
      <c r="C18" s="4" t="s">
        <v>177</v>
      </c>
      <c r="D18" s="12">
        <v>45175</v>
      </c>
      <c r="E18" s="4" t="s">
        <v>81</v>
      </c>
      <c r="F18" s="4" t="s">
        <v>607</v>
      </c>
      <c r="G18" s="14">
        <v>62904</v>
      </c>
      <c r="H18" s="15">
        <f t="shared" si="0"/>
        <v>76113.84</v>
      </c>
      <c r="I18" s="4" t="s">
        <v>400</v>
      </c>
      <c r="J18" s="4" t="s">
        <v>93</v>
      </c>
      <c r="K18" s="5"/>
    </row>
    <row r="19" spans="1:11" ht="33.75" x14ac:dyDescent="0.25">
      <c r="A19" s="4" t="s">
        <v>208</v>
      </c>
      <c r="B19" s="4" t="s">
        <v>595</v>
      </c>
      <c r="C19" s="4" t="s">
        <v>177</v>
      </c>
      <c r="D19" s="12">
        <v>45114</v>
      </c>
      <c r="E19" s="4" t="s">
        <v>94</v>
      </c>
      <c r="F19" s="4" t="s">
        <v>608</v>
      </c>
      <c r="G19" s="14">
        <v>163292.38016528927</v>
      </c>
      <c r="H19" s="15">
        <f t="shared" si="0"/>
        <v>197583.78000000003</v>
      </c>
      <c r="I19" s="4" t="s">
        <v>321</v>
      </c>
      <c r="J19" s="4" t="s">
        <v>76</v>
      </c>
      <c r="K19" s="5"/>
    </row>
    <row r="20" spans="1:11" ht="56.25" x14ac:dyDescent="0.25">
      <c r="A20" s="4">
        <v>2023011</v>
      </c>
      <c r="B20" s="4" t="s">
        <v>595</v>
      </c>
      <c r="C20" s="4" t="s">
        <v>597</v>
      </c>
      <c r="D20" s="12">
        <v>45222</v>
      </c>
      <c r="E20" s="4" t="s">
        <v>95</v>
      </c>
      <c r="F20" s="4" t="s">
        <v>609</v>
      </c>
      <c r="G20" s="14">
        <v>2680000</v>
      </c>
      <c r="H20" s="15">
        <f t="shared" si="0"/>
        <v>3242800</v>
      </c>
      <c r="I20" s="4" t="s">
        <v>548</v>
      </c>
      <c r="J20" s="4" t="s">
        <v>96</v>
      </c>
      <c r="K20" s="5"/>
    </row>
    <row r="21" spans="1:11" ht="33.75" x14ac:dyDescent="0.25">
      <c r="A21" s="4">
        <v>2023031</v>
      </c>
      <c r="B21" s="4" t="s">
        <v>595</v>
      </c>
      <c r="C21" s="4" t="s">
        <v>597</v>
      </c>
      <c r="D21" s="12">
        <v>45197</v>
      </c>
      <c r="E21" s="4" t="s">
        <v>97</v>
      </c>
      <c r="F21" s="4" t="s">
        <v>610</v>
      </c>
      <c r="G21" s="14">
        <v>21299</v>
      </c>
      <c r="H21" s="15">
        <f t="shared" si="0"/>
        <v>25771.79</v>
      </c>
      <c r="I21" s="4" t="s">
        <v>503</v>
      </c>
      <c r="J21" s="4" t="s">
        <v>90</v>
      </c>
      <c r="K21" s="5"/>
    </row>
    <row r="22" spans="1:11" x14ac:dyDescent="0.25">
      <c r="B22" s="7"/>
      <c r="C22" s="9"/>
    </row>
    <row r="23" spans="1:11" x14ac:dyDescent="0.25">
      <c r="C23" s="9"/>
    </row>
    <row r="24" spans="1:11" x14ac:dyDescent="0.25">
      <c r="C24" s="9"/>
    </row>
    <row r="25" spans="1:11" x14ac:dyDescent="0.25">
      <c r="C25" s="9"/>
    </row>
    <row r="26" spans="1:11" x14ac:dyDescent="0.25">
      <c r="C26" s="9"/>
    </row>
    <row r="27" spans="1:11" x14ac:dyDescent="0.25">
      <c r="C27" s="9"/>
    </row>
    <row r="28" spans="1:11" x14ac:dyDescent="0.25">
      <c r="C28" s="9"/>
    </row>
    <row r="29" spans="1:11" x14ac:dyDescent="0.25">
      <c r="C29" s="10"/>
    </row>
    <row r="30" spans="1:11" x14ac:dyDescent="0.25">
      <c r="C30" s="10"/>
    </row>
    <row r="31" spans="1:11" x14ac:dyDescent="0.25">
      <c r="C31" s="10"/>
    </row>
    <row r="32" spans="1:11" x14ac:dyDescent="0.25">
      <c r="C32" s="10"/>
    </row>
    <row r="33" spans="3:3" x14ac:dyDescent="0.25">
      <c r="C33" s="10"/>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sheetData>
  <mergeCells count="6">
    <mergeCell ref="B1:B2"/>
    <mergeCell ref="C1:C2"/>
    <mergeCell ref="D1:D2"/>
    <mergeCell ref="H1:H2"/>
    <mergeCell ref="I1:J2"/>
    <mergeCell ref="E1:F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9D97-14B5-4092-871B-FEA92C549C66}">
  <sheetPr filterMode="1"/>
  <dimension ref="A1:B231"/>
  <sheetViews>
    <sheetView zoomScale="57" zoomScaleNormal="57" workbookViewId="0">
      <selection activeCell="B266" sqref="B266"/>
    </sheetView>
  </sheetViews>
  <sheetFormatPr baseColWidth="10" defaultRowHeight="15" x14ac:dyDescent="0.25"/>
  <cols>
    <col min="1" max="9" width="111.7109375" customWidth="1"/>
  </cols>
  <sheetData>
    <row r="1" spans="1:2" x14ac:dyDescent="0.25">
      <c r="A1" t="s">
        <v>6</v>
      </c>
      <c r="B1" t="s">
        <v>209</v>
      </c>
    </row>
    <row r="2" spans="1:2" hidden="1" x14ac:dyDescent="0.25">
      <c r="A2" t="s">
        <v>210</v>
      </c>
      <c r="B2" t="s">
        <v>211</v>
      </c>
    </row>
    <row r="3" spans="1:2" hidden="1" x14ac:dyDescent="0.25">
      <c r="A3" t="s">
        <v>212</v>
      </c>
      <c r="B3" t="s">
        <v>213</v>
      </c>
    </row>
    <row r="4" spans="1:2" hidden="1" x14ac:dyDescent="0.25">
      <c r="A4" t="s">
        <v>180</v>
      </c>
      <c r="B4" t="s">
        <v>214</v>
      </c>
    </row>
    <row r="5" spans="1:2" hidden="1" x14ac:dyDescent="0.25">
      <c r="A5" t="s">
        <v>44</v>
      </c>
      <c r="B5" t="s">
        <v>215</v>
      </c>
    </row>
    <row r="6" spans="1:2" hidden="1" x14ac:dyDescent="0.25">
      <c r="A6" t="s">
        <v>216</v>
      </c>
      <c r="B6" t="s">
        <v>217</v>
      </c>
    </row>
    <row r="7" spans="1:2" hidden="1" x14ac:dyDescent="0.25">
      <c r="A7" t="s">
        <v>218</v>
      </c>
      <c r="B7" t="s">
        <v>219</v>
      </c>
    </row>
    <row r="8" spans="1:2" hidden="1" x14ac:dyDescent="0.25">
      <c r="A8" t="s">
        <v>149</v>
      </c>
      <c r="B8" t="s">
        <v>220</v>
      </c>
    </row>
    <row r="9" spans="1:2" hidden="1" x14ac:dyDescent="0.25">
      <c r="A9" t="s">
        <v>109</v>
      </c>
      <c r="B9" t="s">
        <v>221</v>
      </c>
    </row>
    <row r="10" spans="1:2" hidden="1" x14ac:dyDescent="0.25">
      <c r="A10" t="s">
        <v>222</v>
      </c>
      <c r="B10" t="s">
        <v>223</v>
      </c>
    </row>
    <row r="11" spans="1:2" hidden="1" x14ac:dyDescent="0.25">
      <c r="A11" t="s">
        <v>188</v>
      </c>
      <c r="B11" t="s">
        <v>224</v>
      </c>
    </row>
    <row r="12" spans="1:2" hidden="1" x14ac:dyDescent="0.25">
      <c r="A12" t="s">
        <v>27</v>
      </c>
      <c r="B12" t="s">
        <v>225</v>
      </c>
    </row>
    <row r="13" spans="1:2" hidden="1" x14ac:dyDescent="0.25">
      <c r="A13" t="s">
        <v>226</v>
      </c>
      <c r="B13" t="s">
        <v>227</v>
      </c>
    </row>
    <row r="14" spans="1:2" hidden="1" x14ac:dyDescent="0.25">
      <c r="A14" t="s">
        <v>228</v>
      </c>
      <c r="B14" t="s">
        <v>229</v>
      </c>
    </row>
    <row r="15" spans="1:2" hidden="1" x14ac:dyDescent="0.25">
      <c r="A15" t="s">
        <v>92</v>
      </c>
      <c r="B15" t="s">
        <v>230</v>
      </c>
    </row>
    <row r="16" spans="1:2" hidden="1" x14ac:dyDescent="0.25">
      <c r="A16" t="s">
        <v>231</v>
      </c>
      <c r="B16" t="s">
        <v>232</v>
      </c>
    </row>
    <row r="17" spans="1:2" hidden="1" x14ac:dyDescent="0.25">
      <c r="A17" t="s">
        <v>233</v>
      </c>
      <c r="B17" t="s">
        <v>234</v>
      </c>
    </row>
    <row r="18" spans="1:2" hidden="1" x14ac:dyDescent="0.25">
      <c r="A18" t="s">
        <v>235</v>
      </c>
      <c r="B18" t="s">
        <v>236</v>
      </c>
    </row>
    <row r="19" spans="1:2" hidden="1" x14ac:dyDescent="0.25">
      <c r="A19" t="s">
        <v>237</v>
      </c>
      <c r="B19" t="s">
        <v>238</v>
      </c>
    </row>
    <row r="20" spans="1:2" hidden="1" x14ac:dyDescent="0.25">
      <c r="A20" t="s">
        <v>239</v>
      </c>
      <c r="B20" t="s">
        <v>240</v>
      </c>
    </row>
    <row r="21" spans="1:2" hidden="1" x14ac:dyDescent="0.25">
      <c r="A21" t="s">
        <v>241</v>
      </c>
      <c r="B21" t="s">
        <v>242</v>
      </c>
    </row>
    <row r="22" spans="1:2" hidden="1" x14ac:dyDescent="0.25">
      <c r="A22" t="s">
        <v>243</v>
      </c>
      <c r="B22" t="s">
        <v>244</v>
      </c>
    </row>
    <row r="23" spans="1:2" hidden="1" x14ac:dyDescent="0.25">
      <c r="A23" t="s">
        <v>186</v>
      </c>
      <c r="B23" t="s">
        <v>245</v>
      </c>
    </row>
    <row r="24" spans="1:2" hidden="1" x14ac:dyDescent="0.25">
      <c r="A24" t="s">
        <v>196</v>
      </c>
      <c r="B24" t="s">
        <v>246</v>
      </c>
    </row>
    <row r="25" spans="1:2" hidden="1" x14ac:dyDescent="0.25">
      <c r="A25" t="s">
        <v>69</v>
      </c>
      <c r="B25" t="s">
        <v>247</v>
      </c>
    </row>
    <row r="26" spans="1:2" hidden="1" x14ac:dyDescent="0.25">
      <c r="A26" t="s">
        <v>248</v>
      </c>
      <c r="B26" t="s">
        <v>249</v>
      </c>
    </row>
    <row r="27" spans="1:2" hidden="1" x14ac:dyDescent="0.25">
      <c r="A27" t="s">
        <v>250</v>
      </c>
      <c r="B27" t="s">
        <v>251</v>
      </c>
    </row>
    <row r="28" spans="1:2" hidden="1" x14ac:dyDescent="0.25">
      <c r="A28" t="s">
        <v>252</v>
      </c>
      <c r="B28" t="s">
        <v>253</v>
      </c>
    </row>
    <row r="29" spans="1:2" hidden="1" x14ac:dyDescent="0.25">
      <c r="A29" t="s">
        <v>254</v>
      </c>
      <c r="B29" t="s">
        <v>255</v>
      </c>
    </row>
    <row r="30" spans="1:2" hidden="1" x14ac:dyDescent="0.25">
      <c r="A30" t="s">
        <v>256</v>
      </c>
      <c r="B30" t="s">
        <v>257</v>
      </c>
    </row>
    <row r="31" spans="1:2" hidden="1" x14ac:dyDescent="0.25">
      <c r="A31" t="s">
        <v>141</v>
      </c>
      <c r="B31" t="s">
        <v>258</v>
      </c>
    </row>
    <row r="32" spans="1:2" hidden="1" x14ac:dyDescent="0.25">
      <c r="A32" t="s">
        <v>259</v>
      </c>
      <c r="B32" t="s">
        <v>260</v>
      </c>
    </row>
    <row r="33" spans="1:2" hidden="1" x14ac:dyDescent="0.25">
      <c r="A33" t="s">
        <v>261</v>
      </c>
      <c r="B33" t="s">
        <v>262</v>
      </c>
    </row>
    <row r="34" spans="1:2" hidden="1" x14ac:dyDescent="0.25">
      <c r="A34" t="s">
        <v>263</v>
      </c>
      <c r="B34" t="s">
        <v>264</v>
      </c>
    </row>
    <row r="35" spans="1:2" hidden="1" x14ac:dyDescent="0.25">
      <c r="A35" t="s">
        <v>265</v>
      </c>
      <c r="B35" t="s">
        <v>266</v>
      </c>
    </row>
    <row r="36" spans="1:2" hidden="1" x14ac:dyDescent="0.25">
      <c r="A36" t="s">
        <v>130</v>
      </c>
      <c r="B36" t="s">
        <v>267</v>
      </c>
    </row>
    <row r="37" spans="1:2" hidden="1" x14ac:dyDescent="0.25">
      <c r="A37" t="s">
        <v>268</v>
      </c>
      <c r="B37" t="s">
        <v>269</v>
      </c>
    </row>
    <row r="38" spans="1:2" hidden="1" x14ac:dyDescent="0.25">
      <c r="A38" t="s">
        <v>270</v>
      </c>
      <c r="B38" t="s">
        <v>271</v>
      </c>
    </row>
    <row r="39" spans="1:2" hidden="1" x14ac:dyDescent="0.25">
      <c r="A39" t="s">
        <v>272</v>
      </c>
      <c r="B39" t="s">
        <v>273</v>
      </c>
    </row>
    <row r="40" spans="1:2" hidden="1" x14ac:dyDescent="0.25">
      <c r="A40" t="s">
        <v>274</v>
      </c>
      <c r="B40" t="s">
        <v>275</v>
      </c>
    </row>
    <row r="41" spans="1:2" hidden="1" x14ac:dyDescent="0.25">
      <c r="A41" t="s">
        <v>276</v>
      </c>
      <c r="B41" t="s">
        <v>277</v>
      </c>
    </row>
    <row r="42" spans="1:2" hidden="1" x14ac:dyDescent="0.25">
      <c r="A42" t="s">
        <v>278</v>
      </c>
      <c r="B42" t="s">
        <v>279</v>
      </c>
    </row>
    <row r="43" spans="1:2" hidden="1" x14ac:dyDescent="0.25">
      <c r="A43" t="s">
        <v>280</v>
      </c>
      <c r="B43" t="s">
        <v>281</v>
      </c>
    </row>
    <row r="44" spans="1:2" hidden="1" x14ac:dyDescent="0.25">
      <c r="A44" t="s">
        <v>282</v>
      </c>
      <c r="B44" t="s">
        <v>283</v>
      </c>
    </row>
    <row r="45" spans="1:2" hidden="1" x14ac:dyDescent="0.25">
      <c r="A45" t="s">
        <v>284</v>
      </c>
      <c r="B45" t="s">
        <v>285</v>
      </c>
    </row>
    <row r="46" spans="1:2" hidden="1" x14ac:dyDescent="0.25">
      <c r="A46" t="s">
        <v>286</v>
      </c>
      <c r="B46" t="s">
        <v>287</v>
      </c>
    </row>
    <row r="47" spans="1:2" hidden="1" x14ac:dyDescent="0.25">
      <c r="A47" t="s">
        <v>181</v>
      </c>
      <c r="B47" t="s">
        <v>288</v>
      </c>
    </row>
    <row r="48" spans="1:2" hidden="1" x14ac:dyDescent="0.25">
      <c r="A48" t="s">
        <v>102</v>
      </c>
      <c r="B48" t="s">
        <v>289</v>
      </c>
    </row>
    <row r="49" spans="1:2" hidden="1" x14ac:dyDescent="0.25">
      <c r="A49" t="s">
        <v>290</v>
      </c>
      <c r="B49" t="s">
        <v>291</v>
      </c>
    </row>
    <row r="50" spans="1:2" hidden="1" x14ac:dyDescent="0.25">
      <c r="A50" t="s">
        <v>163</v>
      </c>
      <c r="B50" t="s">
        <v>292</v>
      </c>
    </row>
    <row r="51" spans="1:2" hidden="1" x14ac:dyDescent="0.25">
      <c r="A51" t="s">
        <v>293</v>
      </c>
      <c r="B51" t="s">
        <v>294</v>
      </c>
    </row>
    <row r="52" spans="1:2" hidden="1" x14ac:dyDescent="0.25">
      <c r="A52" t="s">
        <v>295</v>
      </c>
      <c r="B52" t="s">
        <v>296</v>
      </c>
    </row>
    <row r="53" spans="1:2" hidden="1" x14ac:dyDescent="0.25">
      <c r="A53" t="s">
        <v>297</v>
      </c>
      <c r="B53" t="s">
        <v>298</v>
      </c>
    </row>
    <row r="54" spans="1:2" hidden="1" x14ac:dyDescent="0.25">
      <c r="A54" t="s">
        <v>299</v>
      </c>
      <c r="B54" t="s">
        <v>300</v>
      </c>
    </row>
    <row r="55" spans="1:2" hidden="1" x14ac:dyDescent="0.25">
      <c r="A55" t="s">
        <v>301</v>
      </c>
      <c r="B55" t="s">
        <v>302</v>
      </c>
    </row>
    <row r="56" spans="1:2" hidden="1" x14ac:dyDescent="0.25">
      <c r="A56" t="s">
        <v>303</v>
      </c>
      <c r="B56" t="s">
        <v>304</v>
      </c>
    </row>
    <row r="57" spans="1:2" hidden="1" x14ac:dyDescent="0.25">
      <c r="A57" t="s">
        <v>190</v>
      </c>
      <c r="B57" t="s">
        <v>305</v>
      </c>
    </row>
    <row r="58" spans="1:2" hidden="1" x14ac:dyDescent="0.25">
      <c r="A58" t="s">
        <v>306</v>
      </c>
      <c r="B58" t="s">
        <v>307</v>
      </c>
    </row>
    <row r="59" spans="1:2" hidden="1" x14ac:dyDescent="0.25">
      <c r="A59" t="s">
        <v>308</v>
      </c>
      <c r="B59" t="s">
        <v>309</v>
      </c>
    </row>
    <row r="60" spans="1:2" hidden="1" x14ac:dyDescent="0.25">
      <c r="A60" t="s">
        <v>310</v>
      </c>
      <c r="B60" t="s">
        <v>311</v>
      </c>
    </row>
    <row r="61" spans="1:2" hidden="1" x14ac:dyDescent="0.25">
      <c r="A61" t="s">
        <v>312</v>
      </c>
      <c r="B61" t="s">
        <v>313</v>
      </c>
    </row>
    <row r="62" spans="1:2" hidden="1" x14ac:dyDescent="0.25">
      <c r="A62" t="s">
        <v>314</v>
      </c>
      <c r="B62" t="s">
        <v>315</v>
      </c>
    </row>
    <row r="63" spans="1:2" hidden="1" x14ac:dyDescent="0.25">
      <c r="A63" t="s">
        <v>316</v>
      </c>
      <c r="B63" t="s">
        <v>317</v>
      </c>
    </row>
    <row r="64" spans="1:2" hidden="1" x14ac:dyDescent="0.25">
      <c r="A64" t="s">
        <v>118</v>
      </c>
      <c r="B64" t="s">
        <v>318</v>
      </c>
    </row>
    <row r="65" spans="1:2" hidden="1" x14ac:dyDescent="0.25">
      <c r="A65" t="s">
        <v>87</v>
      </c>
      <c r="B65" t="s">
        <v>275</v>
      </c>
    </row>
    <row r="66" spans="1:2" hidden="1" x14ac:dyDescent="0.25">
      <c r="A66" t="s">
        <v>319</v>
      </c>
      <c r="B66" t="s">
        <v>320</v>
      </c>
    </row>
    <row r="67" spans="1:2" hidden="1" x14ac:dyDescent="0.25">
      <c r="A67" t="s">
        <v>76</v>
      </c>
      <c r="B67" t="s">
        <v>321</v>
      </c>
    </row>
    <row r="68" spans="1:2" hidden="1" x14ac:dyDescent="0.25">
      <c r="A68" t="s">
        <v>322</v>
      </c>
      <c r="B68" t="s">
        <v>323</v>
      </c>
    </row>
    <row r="69" spans="1:2" hidden="1" x14ac:dyDescent="0.25">
      <c r="A69" t="s">
        <v>324</v>
      </c>
      <c r="B69" t="s">
        <v>325</v>
      </c>
    </row>
    <row r="70" spans="1:2" hidden="1" x14ac:dyDescent="0.25">
      <c r="A70" t="s">
        <v>326</v>
      </c>
      <c r="B70" t="s">
        <v>327</v>
      </c>
    </row>
    <row r="71" spans="1:2" hidden="1" x14ac:dyDescent="0.25">
      <c r="A71" t="s">
        <v>191</v>
      </c>
      <c r="B71" t="s">
        <v>328</v>
      </c>
    </row>
    <row r="72" spans="1:2" hidden="1" x14ac:dyDescent="0.25">
      <c r="A72" t="s">
        <v>125</v>
      </c>
      <c r="B72" t="s">
        <v>329</v>
      </c>
    </row>
    <row r="73" spans="1:2" hidden="1" x14ac:dyDescent="0.25">
      <c r="A73" t="s">
        <v>185</v>
      </c>
      <c r="B73" t="s">
        <v>330</v>
      </c>
    </row>
    <row r="74" spans="1:2" hidden="1" x14ac:dyDescent="0.25">
      <c r="A74" t="s">
        <v>331</v>
      </c>
      <c r="B74" t="s">
        <v>332</v>
      </c>
    </row>
    <row r="75" spans="1:2" hidden="1" x14ac:dyDescent="0.25">
      <c r="A75" t="s">
        <v>333</v>
      </c>
    </row>
    <row r="76" spans="1:2" hidden="1" x14ac:dyDescent="0.25">
      <c r="A76" t="s">
        <v>334</v>
      </c>
      <c r="B76" t="s">
        <v>335</v>
      </c>
    </row>
    <row r="77" spans="1:2" hidden="1" x14ac:dyDescent="0.25">
      <c r="A77" t="s">
        <v>336</v>
      </c>
      <c r="B77" t="s">
        <v>337</v>
      </c>
    </row>
    <row r="78" spans="1:2" hidden="1" x14ac:dyDescent="0.25">
      <c r="A78" t="s">
        <v>338</v>
      </c>
      <c r="B78" t="s">
        <v>339</v>
      </c>
    </row>
    <row r="79" spans="1:2" hidden="1" x14ac:dyDescent="0.25">
      <c r="A79" t="s">
        <v>270</v>
      </c>
      <c r="B79" t="s">
        <v>271</v>
      </c>
    </row>
    <row r="80" spans="1:2" hidden="1" x14ac:dyDescent="0.25">
      <c r="A80" t="s">
        <v>340</v>
      </c>
      <c r="B80" t="s">
        <v>341</v>
      </c>
    </row>
    <row r="81" spans="1:2" hidden="1" x14ac:dyDescent="0.25">
      <c r="A81" t="s">
        <v>342</v>
      </c>
      <c r="B81" t="s">
        <v>343</v>
      </c>
    </row>
    <row r="82" spans="1:2" hidden="1" x14ac:dyDescent="0.25">
      <c r="A82" t="s">
        <v>344</v>
      </c>
      <c r="B82" t="s">
        <v>345</v>
      </c>
    </row>
    <row r="83" spans="1:2" hidden="1" x14ac:dyDescent="0.25">
      <c r="A83" t="s">
        <v>346</v>
      </c>
      <c r="B83" t="s">
        <v>347</v>
      </c>
    </row>
    <row r="84" spans="1:2" hidden="1" x14ac:dyDescent="0.25">
      <c r="A84" t="s">
        <v>348</v>
      </c>
      <c r="B84" t="s">
        <v>349</v>
      </c>
    </row>
    <row r="85" spans="1:2" hidden="1" x14ac:dyDescent="0.25">
      <c r="B85" t="s">
        <v>350</v>
      </c>
    </row>
    <row r="86" spans="1:2" hidden="1" x14ac:dyDescent="0.25">
      <c r="A86" t="s">
        <v>351</v>
      </c>
      <c r="B86" t="s">
        <v>350</v>
      </c>
    </row>
    <row r="87" spans="1:2" hidden="1" x14ac:dyDescent="0.25">
      <c r="A87" t="s">
        <v>352</v>
      </c>
      <c r="B87" t="s">
        <v>176</v>
      </c>
    </row>
    <row r="88" spans="1:2" hidden="1" x14ac:dyDescent="0.25">
      <c r="A88" t="s">
        <v>353</v>
      </c>
      <c r="B88" t="s">
        <v>354</v>
      </c>
    </row>
    <row r="89" spans="1:2" hidden="1" x14ac:dyDescent="0.25">
      <c r="A89" t="s">
        <v>355</v>
      </c>
      <c r="B89" s="6" t="s">
        <v>356</v>
      </c>
    </row>
    <row r="90" spans="1:2" hidden="1" x14ac:dyDescent="0.25">
      <c r="A90" t="s">
        <v>357</v>
      </c>
      <c r="B90" t="s">
        <v>358</v>
      </c>
    </row>
    <row r="91" spans="1:2" hidden="1" x14ac:dyDescent="0.25">
      <c r="A91" t="s">
        <v>359</v>
      </c>
      <c r="B91" t="s">
        <v>360</v>
      </c>
    </row>
    <row r="92" spans="1:2" hidden="1" x14ac:dyDescent="0.25">
      <c r="A92" t="s">
        <v>361</v>
      </c>
      <c r="B92" t="s">
        <v>362</v>
      </c>
    </row>
    <row r="93" spans="1:2" hidden="1" x14ac:dyDescent="0.25">
      <c r="A93" t="s">
        <v>163</v>
      </c>
      <c r="B93" t="s">
        <v>292</v>
      </c>
    </row>
    <row r="94" spans="1:2" hidden="1" x14ac:dyDescent="0.25">
      <c r="A94" t="s">
        <v>363</v>
      </c>
      <c r="B94" t="s">
        <v>364</v>
      </c>
    </row>
    <row r="95" spans="1:2" hidden="1" x14ac:dyDescent="0.25">
      <c r="A95" t="s">
        <v>365</v>
      </c>
      <c r="B95" s="6" t="s">
        <v>366</v>
      </c>
    </row>
    <row r="96" spans="1:2" hidden="1" x14ac:dyDescent="0.25">
      <c r="A96" t="s">
        <v>367</v>
      </c>
      <c r="B96" t="s">
        <v>368</v>
      </c>
    </row>
    <row r="97" spans="1:2" hidden="1" x14ac:dyDescent="0.25">
      <c r="A97" t="s">
        <v>174</v>
      </c>
      <c r="B97" t="s">
        <v>173</v>
      </c>
    </row>
    <row r="98" spans="1:2" hidden="1" x14ac:dyDescent="0.25">
      <c r="A98" t="s">
        <v>369</v>
      </c>
      <c r="B98" t="s">
        <v>370</v>
      </c>
    </row>
    <row r="99" spans="1:2" hidden="1" x14ac:dyDescent="0.25">
      <c r="A99" t="s">
        <v>371</v>
      </c>
      <c r="B99" t="s">
        <v>372</v>
      </c>
    </row>
    <row r="100" spans="1:2" hidden="1" x14ac:dyDescent="0.25">
      <c r="A100" t="s">
        <v>373</v>
      </c>
      <c r="B100" t="s">
        <v>374</v>
      </c>
    </row>
    <row r="101" spans="1:2" hidden="1" x14ac:dyDescent="0.25">
      <c r="A101" t="s">
        <v>375</v>
      </c>
      <c r="B101" t="s">
        <v>376</v>
      </c>
    </row>
    <row r="102" spans="1:2" hidden="1" x14ac:dyDescent="0.25">
      <c r="A102" t="s">
        <v>377</v>
      </c>
      <c r="B102" t="s">
        <v>378</v>
      </c>
    </row>
    <row r="103" spans="1:2" hidden="1" x14ac:dyDescent="0.25">
      <c r="A103" t="s">
        <v>379</v>
      </c>
      <c r="B103" t="s">
        <v>380</v>
      </c>
    </row>
    <row r="104" spans="1:2" hidden="1" x14ac:dyDescent="0.25">
      <c r="A104" t="s">
        <v>381</v>
      </c>
      <c r="B104" t="s">
        <v>382</v>
      </c>
    </row>
    <row r="105" spans="1:2" hidden="1" x14ac:dyDescent="0.25">
      <c r="A105" t="s">
        <v>383</v>
      </c>
      <c r="B105" t="s">
        <v>384</v>
      </c>
    </row>
    <row r="106" spans="1:2" hidden="1" x14ac:dyDescent="0.25">
      <c r="A106" t="s">
        <v>385</v>
      </c>
      <c r="B106" t="s">
        <v>386</v>
      </c>
    </row>
    <row r="107" spans="1:2" hidden="1" x14ac:dyDescent="0.25">
      <c r="A107" t="s">
        <v>387</v>
      </c>
      <c r="B107" t="s">
        <v>388</v>
      </c>
    </row>
    <row r="108" spans="1:2" hidden="1" x14ac:dyDescent="0.25">
      <c r="A108" t="s">
        <v>389</v>
      </c>
      <c r="B108" t="s">
        <v>390</v>
      </c>
    </row>
    <row r="109" spans="1:2" hidden="1" x14ac:dyDescent="0.25">
      <c r="A109" t="s">
        <v>391</v>
      </c>
      <c r="B109" t="s">
        <v>392</v>
      </c>
    </row>
    <row r="110" spans="1:2" hidden="1" x14ac:dyDescent="0.25">
      <c r="A110" t="s">
        <v>393</v>
      </c>
      <c r="B110" t="s">
        <v>394</v>
      </c>
    </row>
    <row r="111" spans="1:2" hidden="1" x14ac:dyDescent="0.25">
      <c r="A111" t="s">
        <v>107</v>
      </c>
      <c r="B111" t="s">
        <v>395</v>
      </c>
    </row>
    <row r="112" spans="1:2" hidden="1" x14ac:dyDescent="0.25">
      <c r="A112" t="s">
        <v>396</v>
      </c>
      <c r="B112" t="s">
        <v>397</v>
      </c>
    </row>
    <row r="113" spans="1:2" hidden="1" x14ac:dyDescent="0.25">
      <c r="A113" t="s">
        <v>398</v>
      </c>
      <c r="B113" t="s">
        <v>399</v>
      </c>
    </row>
    <row r="114" spans="1:2" hidden="1" x14ac:dyDescent="0.25">
      <c r="A114" t="s">
        <v>93</v>
      </c>
      <c r="B114" t="s">
        <v>400</v>
      </c>
    </row>
    <row r="115" spans="1:2" hidden="1" x14ac:dyDescent="0.25">
      <c r="A115" t="s">
        <v>401</v>
      </c>
      <c r="B115" t="s">
        <v>402</v>
      </c>
    </row>
    <row r="116" spans="1:2" hidden="1" x14ac:dyDescent="0.25">
      <c r="A116" t="s">
        <v>403</v>
      </c>
      <c r="B116" t="s">
        <v>404</v>
      </c>
    </row>
    <row r="117" spans="1:2" hidden="1" x14ac:dyDescent="0.25">
      <c r="A117" t="s">
        <v>405</v>
      </c>
      <c r="B117" t="s">
        <v>406</v>
      </c>
    </row>
    <row r="118" spans="1:2" hidden="1" x14ac:dyDescent="0.25">
      <c r="A118" t="s">
        <v>407</v>
      </c>
      <c r="B118" t="s">
        <v>408</v>
      </c>
    </row>
    <row r="119" spans="1:2" hidden="1" x14ac:dyDescent="0.25">
      <c r="A119" t="s">
        <v>409</v>
      </c>
      <c r="B119" t="s">
        <v>410</v>
      </c>
    </row>
    <row r="120" spans="1:2" hidden="1" x14ac:dyDescent="0.25">
      <c r="A120" t="s">
        <v>411</v>
      </c>
      <c r="B120" t="s">
        <v>412</v>
      </c>
    </row>
    <row r="121" spans="1:2" hidden="1" x14ac:dyDescent="0.25">
      <c r="A121" t="s">
        <v>413</v>
      </c>
      <c r="B121" t="s">
        <v>414</v>
      </c>
    </row>
    <row r="122" spans="1:2" hidden="1" x14ac:dyDescent="0.25">
      <c r="A122" t="s">
        <v>415</v>
      </c>
      <c r="B122" t="s">
        <v>416</v>
      </c>
    </row>
    <row r="123" spans="1:2" hidden="1" x14ac:dyDescent="0.25">
      <c r="A123" t="s">
        <v>415</v>
      </c>
      <c r="B123" t="s">
        <v>416</v>
      </c>
    </row>
    <row r="124" spans="1:2" hidden="1" x14ac:dyDescent="0.25">
      <c r="A124" t="s">
        <v>417</v>
      </c>
      <c r="B124" t="s">
        <v>418</v>
      </c>
    </row>
    <row r="125" spans="1:2" hidden="1" x14ac:dyDescent="0.25">
      <c r="A125" t="s">
        <v>194</v>
      </c>
      <c r="B125" t="s">
        <v>419</v>
      </c>
    </row>
    <row r="126" spans="1:2" hidden="1" x14ac:dyDescent="0.25">
      <c r="A126" t="s">
        <v>139</v>
      </c>
      <c r="B126" t="s">
        <v>420</v>
      </c>
    </row>
    <row r="127" spans="1:2" hidden="1" x14ac:dyDescent="0.25">
      <c r="A127" t="s">
        <v>421</v>
      </c>
      <c r="B127" t="s">
        <v>422</v>
      </c>
    </row>
    <row r="128" spans="1:2" hidden="1" x14ac:dyDescent="0.25">
      <c r="A128" t="s">
        <v>423</v>
      </c>
      <c r="B128" t="s">
        <v>424</v>
      </c>
    </row>
    <row r="129" spans="1:2" hidden="1" x14ac:dyDescent="0.25">
      <c r="A129" t="s">
        <v>425</v>
      </c>
      <c r="B129" t="s">
        <v>426</v>
      </c>
    </row>
    <row r="130" spans="1:2" hidden="1" x14ac:dyDescent="0.25">
      <c r="A130" t="s">
        <v>427</v>
      </c>
      <c r="B130" t="s">
        <v>428</v>
      </c>
    </row>
    <row r="131" spans="1:2" hidden="1" x14ac:dyDescent="0.25">
      <c r="A131" t="s">
        <v>429</v>
      </c>
      <c r="B131" t="s">
        <v>430</v>
      </c>
    </row>
    <row r="132" spans="1:2" hidden="1" x14ac:dyDescent="0.25">
      <c r="A132" t="s">
        <v>431</v>
      </c>
      <c r="B132" t="s">
        <v>432</v>
      </c>
    </row>
    <row r="133" spans="1:2" hidden="1" x14ac:dyDescent="0.25">
      <c r="A133" t="s">
        <v>433</v>
      </c>
      <c r="B133" t="s">
        <v>434</v>
      </c>
    </row>
    <row r="134" spans="1:2" hidden="1" x14ac:dyDescent="0.25">
      <c r="A134" t="s">
        <v>435</v>
      </c>
      <c r="B134" t="s">
        <v>436</v>
      </c>
    </row>
    <row r="135" spans="1:2" hidden="1" x14ac:dyDescent="0.25">
      <c r="A135" t="s">
        <v>437</v>
      </c>
      <c r="B135" t="s">
        <v>438</v>
      </c>
    </row>
    <row r="136" spans="1:2" x14ac:dyDescent="0.25">
      <c r="A136" t="s">
        <v>439</v>
      </c>
      <c r="B136" t="s">
        <v>440</v>
      </c>
    </row>
    <row r="137" spans="1:2" hidden="1" x14ac:dyDescent="0.25">
      <c r="A137" t="s">
        <v>132</v>
      </c>
      <c r="B137" t="s">
        <v>441</v>
      </c>
    </row>
    <row r="138" spans="1:2" hidden="1" x14ac:dyDescent="0.25">
      <c r="A138" t="s">
        <v>442</v>
      </c>
      <c r="B138" t="s">
        <v>443</v>
      </c>
    </row>
    <row r="139" spans="1:2" hidden="1" x14ac:dyDescent="0.25">
      <c r="A139" t="s">
        <v>444</v>
      </c>
      <c r="B139" t="s">
        <v>223</v>
      </c>
    </row>
    <row r="140" spans="1:2" hidden="1" x14ac:dyDescent="0.25">
      <c r="A140" t="s">
        <v>445</v>
      </c>
      <c r="B140" t="s">
        <v>446</v>
      </c>
    </row>
    <row r="141" spans="1:2" hidden="1" x14ac:dyDescent="0.25">
      <c r="A141" t="s">
        <v>195</v>
      </c>
      <c r="B141" t="s">
        <v>175</v>
      </c>
    </row>
    <row r="142" spans="1:2" hidden="1" x14ac:dyDescent="0.25">
      <c r="A142" t="s">
        <v>447</v>
      </c>
      <c r="B142" t="s">
        <v>448</v>
      </c>
    </row>
    <row r="143" spans="1:2" hidden="1" x14ac:dyDescent="0.25">
      <c r="A143" t="s">
        <v>127</v>
      </c>
      <c r="B143" t="s">
        <v>449</v>
      </c>
    </row>
    <row r="144" spans="1:2" hidden="1" x14ac:dyDescent="0.25">
      <c r="A144" t="s">
        <v>450</v>
      </c>
      <c r="B144" t="s">
        <v>451</v>
      </c>
    </row>
    <row r="145" spans="1:2" hidden="1" x14ac:dyDescent="0.25">
      <c r="A145" t="s">
        <v>452</v>
      </c>
      <c r="B145" t="s">
        <v>453</v>
      </c>
    </row>
    <row r="146" spans="1:2" hidden="1" x14ac:dyDescent="0.25">
      <c r="A146" t="s">
        <v>192</v>
      </c>
      <c r="B146" t="s">
        <v>454</v>
      </c>
    </row>
    <row r="147" spans="1:2" hidden="1" x14ac:dyDescent="0.25">
      <c r="A147" t="s">
        <v>455</v>
      </c>
      <c r="B147" t="s">
        <v>456</v>
      </c>
    </row>
    <row r="148" spans="1:2" hidden="1" x14ac:dyDescent="0.25">
      <c r="A148" t="s">
        <v>457</v>
      </c>
      <c r="B148" t="s">
        <v>458</v>
      </c>
    </row>
    <row r="149" spans="1:2" hidden="1" x14ac:dyDescent="0.25">
      <c r="A149" t="s">
        <v>459</v>
      </c>
      <c r="B149" t="s">
        <v>460</v>
      </c>
    </row>
    <row r="150" spans="1:2" hidden="1" x14ac:dyDescent="0.25">
      <c r="A150" t="s">
        <v>461</v>
      </c>
      <c r="B150" t="s">
        <v>460</v>
      </c>
    </row>
    <row r="151" spans="1:2" hidden="1" x14ac:dyDescent="0.25">
      <c r="A151" t="s">
        <v>462</v>
      </c>
      <c r="B151" t="s">
        <v>463</v>
      </c>
    </row>
    <row r="152" spans="1:2" hidden="1" x14ac:dyDescent="0.25">
      <c r="A152" t="s">
        <v>464</v>
      </c>
      <c r="B152" t="s">
        <v>465</v>
      </c>
    </row>
    <row r="153" spans="1:2" hidden="1" x14ac:dyDescent="0.25">
      <c r="A153" t="s">
        <v>466</v>
      </c>
      <c r="B153" t="s">
        <v>467</v>
      </c>
    </row>
    <row r="154" spans="1:2" hidden="1" x14ac:dyDescent="0.25">
      <c r="A154" t="s">
        <v>468</v>
      </c>
      <c r="B154" t="s">
        <v>469</v>
      </c>
    </row>
    <row r="155" spans="1:2" hidden="1" x14ac:dyDescent="0.25">
      <c r="A155" t="s">
        <v>470</v>
      </c>
      <c r="B155" t="s">
        <v>471</v>
      </c>
    </row>
    <row r="156" spans="1:2" hidden="1" x14ac:dyDescent="0.25">
      <c r="A156" t="s">
        <v>472</v>
      </c>
      <c r="B156" t="s">
        <v>473</v>
      </c>
    </row>
    <row r="157" spans="1:2" hidden="1" x14ac:dyDescent="0.25">
      <c r="A157" t="s">
        <v>474</v>
      </c>
    </row>
    <row r="158" spans="1:2" hidden="1" x14ac:dyDescent="0.25">
      <c r="A158" t="s">
        <v>475</v>
      </c>
      <c r="B158" t="s">
        <v>476</v>
      </c>
    </row>
    <row r="159" spans="1:2" hidden="1" x14ac:dyDescent="0.25">
      <c r="A159" t="s">
        <v>477</v>
      </c>
      <c r="B159" t="s">
        <v>478</v>
      </c>
    </row>
    <row r="160" spans="1:2" hidden="1" x14ac:dyDescent="0.25">
      <c r="A160" t="s">
        <v>479</v>
      </c>
      <c r="B160" t="s">
        <v>480</v>
      </c>
    </row>
    <row r="161" spans="1:2" hidden="1" x14ac:dyDescent="0.25">
      <c r="A161" t="s">
        <v>182</v>
      </c>
      <c r="B161" t="s">
        <v>481</v>
      </c>
    </row>
    <row r="162" spans="1:2" hidden="1" x14ac:dyDescent="0.25">
      <c r="A162" t="s">
        <v>482</v>
      </c>
      <c r="B162" t="s">
        <v>483</v>
      </c>
    </row>
    <row r="163" spans="1:2" hidden="1" x14ac:dyDescent="0.25">
      <c r="A163" t="s">
        <v>484</v>
      </c>
      <c r="B163" t="s">
        <v>485</v>
      </c>
    </row>
    <row r="164" spans="1:2" hidden="1" x14ac:dyDescent="0.25">
      <c r="A164" t="s">
        <v>486</v>
      </c>
      <c r="B164" t="s">
        <v>487</v>
      </c>
    </row>
    <row r="165" spans="1:2" hidden="1" x14ac:dyDescent="0.25">
      <c r="A165" t="s">
        <v>488</v>
      </c>
      <c r="B165" t="s">
        <v>489</v>
      </c>
    </row>
    <row r="166" spans="1:2" hidden="1" x14ac:dyDescent="0.25">
      <c r="A166" t="s">
        <v>490</v>
      </c>
      <c r="B166" t="s">
        <v>491</v>
      </c>
    </row>
    <row r="167" spans="1:2" hidden="1" x14ac:dyDescent="0.25">
      <c r="A167" t="s">
        <v>492</v>
      </c>
      <c r="B167" t="s">
        <v>493</v>
      </c>
    </row>
    <row r="168" spans="1:2" hidden="1" x14ac:dyDescent="0.25">
      <c r="A168" t="s">
        <v>494</v>
      </c>
      <c r="B168" t="s">
        <v>495</v>
      </c>
    </row>
    <row r="169" spans="1:2" hidden="1" x14ac:dyDescent="0.25">
      <c r="A169" t="s">
        <v>496</v>
      </c>
      <c r="B169" t="s">
        <v>402</v>
      </c>
    </row>
    <row r="170" spans="1:2" hidden="1" x14ac:dyDescent="0.25">
      <c r="A170" t="s">
        <v>497</v>
      </c>
      <c r="B170" t="s">
        <v>291</v>
      </c>
    </row>
    <row r="171" spans="1:2" hidden="1" x14ac:dyDescent="0.25">
      <c r="A171" t="s">
        <v>193</v>
      </c>
      <c r="B171" t="s">
        <v>498</v>
      </c>
    </row>
    <row r="172" spans="1:2" hidden="1" x14ac:dyDescent="0.25">
      <c r="A172" t="s">
        <v>499</v>
      </c>
      <c r="B172" t="s">
        <v>500</v>
      </c>
    </row>
    <row r="173" spans="1:2" hidden="1" x14ac:dyDescent="0.25">
      <c r="A173" t="s">
        <v>501</v>
      </c>
      <c r="B173" t="s">
        <v>502</v>
      </c>
    </row>
    <row r="174" spans="1:2" hidden="1" x14ac:dyDescent="0.25">
      <c r="A174" t="s">
        <v>179</v>
      </c>
      <c r="B174" t="s">
        <v>178</v>
      </c>
    </row>
    <row r="175" spans="1:2" hidden="1" x14ac:dyDescent="0.25">
      <c r="A175" t="s">
        <v>90</v>
      </c>
      <c r="B175" t="s">
        <v>503</v>
      </c>
    </row>
    <row r="176" spans="1:2" hidden="1" x14ac:dyDescent="0.25">
      <c r="A176" t="s">
        <v>189</v>
      </c>
      <c r="B176" t="s">
        <v>504</v>
      </c>
    </row>
    <row r="177" spans="1:2" hidden="1" x14ac:dyDescent="0.25">
      <c r="A177" t="s">
        <v>505</v>
      </c>
      <c r="B177" t="s">
        <v>506</v>
      </c>
    </row>
    <row r="178" spans="1:2" hidden="1" x14ac:dyDescent="0.25">
      <c r="A178" t="s">
        <v>507</v>
      </c>
      <c r="B178" t="s">
        <v>508</v>
      </c>
    </row>
    <row r="179" spans="1:2" hidden="1" x14ac:dyDescent="0.25">
      <c r="A179" t="s">
        <v>509</v>
      </c>
      <c r="B179" t="s">
        <v>510</v>
      </c>
    </row>
    <row r="180" spans="1:2" hidden="1" x14ac:dyDescent="0.25">
      <c r="A180" t="s">
        <v>511</v>
      </c>
      <c r="B180" t="s">
        <v>512</v>
      </c>
    </row>
    <row r="181" spans="1:2" hidden="1" x14ac:dyDescent="0.25">
      <c r="A181" t="s">
        <v>187</v>
      </c>
      <c r="B181" t="s">
        <v>513</v>
      </c>
    </row>
    <row r="182" spans="1:2" hidden="1" x14ac:dyDescent="0.25">
      <c r="A182" t="s">
        <v>514</v>
      </c>
      <c r="B182" t="s">
        <v>515</v>
      </c>
    </row>
    <row r="183" spans="1:2" hidden="1" x14ac:dyDescent="0.25">
      <c r="A183" t="s">
        <v>516</v>
      </c>
      <c r="B183" t="s">
        <v>517</v>
      </c>
    </row>
    <row r="184" spans="1:2" hidden="1" x14ac:dyDescent="0.25">
      <c r="A184" t="s">
        <v>518</v>
      </c>
      <c r="B184" t="s">
        <v>519</v>
      </c>
    </row>
    <row r="185" spans="1:2" hidden="1" x14ac:dyDescent="0.25">
      <c r="A185" t="s">
        <v>184</v>
      </c>
      <c r="B185" t="s">
        <v>520</v>
      </c>
    </row>
    <row r="186" spans="1:2" hidden="1" x14ac:dyDescent="0.25">
      <c r="A186" t="s">
        <v>32</v>
      </c>
      <c r="B186" t="s">
        <v>521</v>
      </c>
    </row>
    <row r="187" spans="1:2" hidden="1" x14ac:dyDescent="0.25">
      <c r="A187" t="s">
        <v>183</v>
      </c>
      <c r="B187" t="s">
        <v>522</v>
      </c>
    </row>
    <row r="188" spans="1:2" hidden="1" x14ac:dyDescent="0.25">
      <c r="A188" t="s">
        <v>523</v>
      </c>
      <c r="B188" t="s">
        <v>524</v>
      </c>
    </row>
    <row r="189" spans="1:2" hidden="1" x14ac:dyDescent="0.25">
      <c r="A189" t="s">
        <v>525</v>
      </c>
      <c r="B189" t="s">
        <v>526</v>
      </c>
    </row>
    <row r="190" spans="1:2" hidden="1" x14ac:dyDescent="0.25">
      <c r="A190" t="s">
        <v>527</v>
      </c>
      <c r="B190" t="s">
        <v>528</v>
      </c>
    </row>
    <row r="191" spans="1:2" hidden="1" x14ac:dyDescent="0.25">
      <c r="A191" t="s">
        <v>529</v>
      </c>
      <c r="B191" t="s">
        <v>530</v>
      </c>
    </row>
    <row r="192" spans="1:2" hidden="1" x14ac:dyDescent="0.25">
      <c r="A192" t="s">
        <v>531</v>
      </c>
      <c r="B192" t="s">
        <v>532</v>
      </c>
    </row>
    <row r="193" spans="1:2" hidden="1" x14ac:dyDescent="0.25">
      <c r="A193" t="s">
        <v>533</v>
      </c>
      <c r="B193" t="s">
        <v>534</v>
      </c>
    </row>
    <row r="194" spans="1:2" hidden="1" x14ac:dyDescent="0.25">
      <c r="A194" t="s">
        <v>535</v>
      </c>
      <c r="B194" t="s">
        <v>536</v>
      </c>
    </row>
    <row r="195" spans="1:2" hidden="1" x14ac:dyDescent="0.25">
      <c r="A195" t="s">
        <v>537</v>
      </c>
      <c r="B195" t="s">
        <v>538</v>
      </c>
    </row>
    <row r="196" spans="1:2" hidden="1" x14ac:dyDescent="0.25">
      <c r="A196" t="s">
        <v>539</v>
      </c>
      <c r="B196" t="s">
        <v>540</v>
      </c>
    </row>
    <row r="197" spans="1:2" hidden="1" x14ac:dyDescent="0.25">
      <c r="A197" t="s">
        <v>82</v>
      </c>
      <c r="B197" t="s">
        <v>541</v>
      </c>
    </row>
    <row r="198" spans="1:2" hidden="1" x14ac:dyDescent="0.25">
      <c r="A198" t="s">
        <v>542</v>
      </c>
      <c r="B198" t="s">
        <v>253</v>
      </c>
    </row>
    <row r="199" spans="1:2" hidden="1" x14ac:dyDescent="0.25">
      <c r="A199" t="s">
        <v>160</v>
      </c>
      <c r="B199" t="s">
        <v>543</v>
      </c>
    </row>
    <row r="200" spans="1:2" hidden="1" x14ac:dyDescent="0.25">
      <c r="A200" t="s">
        <v>158</v>
      </c>
      <c r="B200" t="s">
        <v>544</v>
      </c>
    </row>
    <row r="201" spans="1:2" hidden="1" x14ac:dyDescent="0.25">
      <c r="A201" t="s">
        <v>153</v>
      </c>
      <c r="B201" t="s">
        <v>545</v>
      </c>
    </row>
    <row r="202" spans="1:2" hidden="1" x14ac:dyDescent="0.25">
      <c r="A202" t="s">
        <v>546</v>
      </c>
      <c r="B202" t="s">
        <v>547</v>
      </c>
    </row>
    <row r="203" spans="1:2" hidden="1" x14ac:dyDescent="0.25">
      <c r="A203" t="s">
        <v>96</v>
      </c>
      <c r="B203" t="s">
        <v>548</v>
      </c>
    </row>
    <row r="204" spans="1:2" hidden="1" x14ac:dyDescent="0.25">
      <c r="A204" t="s">
        <v>549</v>
      </c>
      <c r="B204" t="s">
        <v>550</v>
      </c>
    </row>
    <row r="205" spans="1:2" hidden="1" x14ac:dyDescent="0.25">
      <c r="A205" t="s">
        <v>551</v>
      </c>
      <c r="B205" t="s">
        <v>552</v>
      </c>
    </row>
    <row r="206" spans="1:2" hidden="1" x14ac:dyDescent="0.25">
      <c r="A206" t="s">
        <v>63</v>
      </c>
      <c r="B206" t="s">
        <v>550</v>
      </c>
    </row>
    <row r="207" spans="1:2" hidden="1" x14ac:dyDescent="0.25">
      <c r="A207" t="s">
        <v>36</v>
      </c>
      <c r="B207" t="s">
        <v>552</v>
      </c>
    </row>
    <row r="208" spans="1:2" hidden="1" x14ac:dyDescent="0.25">
      <c r="A208" t="s">
        <v>553</v>
      </c>
      <c r="B208" t="s">
        <v>554</v>
      </c>
    </row>
    <row r="209" spans="1:2" hidden="1" x14ac:dyDescent="0.25">
      <c r="A209" t="s">
        <v>555</v>
      </c>
      <c r="B209" t="s">
        <v>556</v>
      </c>
    </row>
    <row r="210" spans="1:2" hidden="1" x14ac:dyDescent="0.25">
      <c r="A210" t="s">
        <v>122</v>
      </c>
      <c r="B210" t="s">
        <v>557</v>
      </c>
    </row>
    <row r="211" spans="1:2" hidden="1" x14ac:dyDescent="0.25">
      <c r="A211" t="s">
        <v>558</v>
      </c>
      <c r="B211" t="s">
        <v>559</v>
      </c>
    </row>
    <row r="212" spans="1:2" hidden="1" x14ac:dyDescent="0.25">
      <c r="A212" t="s">
        <v>112</v>
      </c>
      <c r="B212" t="s">
        <v>560</v>
      </c>
    </row>
    <row r="213" spans="1:2" hidden="1" x14ac:dyDescent="0.25">
      <c r="A213" t="s">
        <v>135</v>
      </c>
      <c r="B213" t="s">
        <v>561</v>
      </c>
    </row>
    <row r="214" spans="1:2" hidden="1" x14ac:dyDescent="0.25">
      <c r="A214" t="s">
        <v>562</v>
      </c>
      <c r="B214" t="s">
        <v>563</v>
      </c>
    </row>
    <row r="215" spans="1:2" hidden="1" x14ac:dyDescent="0.25">
      <c r="A215" t="s">
        <v>22</v>
      </c>
      <c r="B215" t="s">
        <v>564</v>
      </c>
    </row>
    <row r="216" spans="1:2" hidden="1" x14ac:dyDescent="0.25">
      <c r="A216" t="s">
        <v>73</v>
      </c>
      <c r="B216" t="s">
        <v>565</v>
      </c>
    </row>
    <row r="217" spans="1:2" hidden="1" x14ac:dyDescent="0.25">
      <c r="A217" t="s">
        <v>54</v>
      </c>
      <c r="B217" t="s">
        <v>566</v>
      </c>
    </row>
    <row r="218" spans="1:2" hidden="1" x14ac:dyDescent="0.25">
      <c r="A218" t="s">
        <v>567</v>
      </c>
      <c r="B218" t="s">
        <v>568</v>
      </c>
    </row>
    <row r="219" spans="1:2" hidden="1" x14ac:dyDescent="0.25">
      <c r="A219" t="s">
        <v>569</v>
      </c>
      <c r="B219" t="s">
        <v>416</v>
      </c>
    </row>
    <row r="220" spans="1:2" hidden="1" x14ac:dyDescent="0.25">
      <c r="A220" t="s">
        <v>570</v>
      </c>
      <c r="B220" t="s">
        <v>571</v>
      </c>
    </row>
    <row r="221" spans="1:2" hidden="1" x14ac:dyDescent="0.25">
      <c r="A221" t="s">
        <v>572</v>
      </c>
      <c r="B221" t="s">
        <v>573</v>
      </c>
    </row>
    <row r="222" spans="1:2" hidden="1" x14ac:dyDescent="0.25">
      <c r="A222" t="s">
        <v>574</v>
      </c>
      <c r="B222" t="s">
        <v>575</v>
      </c>
    </row>
    <row r="223" spans="1:2" hidden="1" x14ac:dyDescent="0.25">
      <c r="A223" t="s">
        <v>576</v>
      </c>
      <c r="B223" t="s">
        <v>577</v>
      </c>
    </row>
    <row r="224" spans="1:2" hidden="1" x14ac:dyDescent="0.25">
      <c r="A224" t="s">
        <v>578</v>
      </c>
      <c r="B224" t="s">
        <v>579</v>
      </c>
    </row>
    <row r="225" spans="1:2" hidden="1" x14ac:dyDescent="0.25">
      <c r="A225" t="s">
        <v>58</v>
      </c>
      <c r="B225" t="s">
        <v>580</v>
      </c>
    </row>
    <row r="226" spans="1:2" hidden="1" x14ac:dyDescent="0.25">
      <c r="A226" t="s">
        <v>581</v>
      </c>
    </row>
    <row r="227" spans="1:2" hidden="1" x14ac:dyDescent="0.25">
      <c r="A227" t="s">
        <v>582</v>
      </c>
      <c r="B227" t="s">
        <v>583</v>
      </c>
    </row>
    <row r="228" spans="1:2" hidden="1" x14ac:dyDescent="0.25">
      <c r="A228" t="s">
        <v>584</v>
      </c>
    </row>
    <row r="229" spans="1:2" hidden="1" x14ac:dyDescent="0.25">
      <c r="A229" t="s">
        <v>585</v>
      </c>
      <c r="B229" t="s">
        <v>586</v>
      </c>
    </row>
    <row r="230" spans="1:2" hidden="1" x14ac:dyDescent="0.25">
      <c r="A230" t="s">
        <v>49</v>
      </c>
      <c r="B230" t="s">
        <v>587</v>
      </c>
    </row>
    <row r="231" spans="1:2" hidden="1" x14ac:dyDescent="0.25">
      <c r="A231" t="s">
        <v>155</v>
      </c>
      <c r="B231" t="s">
        <v>588</v>
      </c>
    </row>
  </sheetData>
  <autoFilter ref="A1:B231" xr:uid="{9F9A9D97-14B5-4092-871B-FEA92C549C66}">
    <filterColumn colId="0">
      <filters>
        <filter val="COTESA - CENTRO OBSERV Y TELEDETECCIÓN 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5DBC7-83DC-49BE-A546-25A4E01565ED}">
  <sheetPr>
    <tabColor theme="7" tint="0.39997558519241921"/>
  </sheetPr>
  <dimension ref="A1:G25"/>
  <sheetViews>
    <sheetView showGridLines="0" tabSelected="1" zoomScale="90" zoomScaleNormal="90" workbookViewId="0">
      <selection sqref="A1:XFD1048576"/>
    </sheetView>
  </sheetViews>
  <sheetFormatPr baseColWidth="10" defaultRowHeight="15" x14ac:dyDescent="0.25"/>
  <cols>
    <col min="1" max="1" width="13.85546875" customWidth="1"/>
    <col min="2" max="2" width="14" customWidth="1"/>
    <col min="3" max="3" width="19.7109375" customWidth="1"/>
    <col min="4" max="4" width="56" customWidth="1"/>
    <col min="5" max="5" width="14.42578125" customWidth="1"/>
    <col min="6" max="6" width="17" customWidth="1"/>
    <col min="7" max="7" width="21.42578125" customWidth="1"/>
  </cols>
  <sheetData>
    <row r="1" spans="1:7" ht="42.75" customHeight="1" x14ac:dyDescent="0.25">
      <c r="A1" s="3" t="s">
        <v>747</v>
      </c>
      <c r="B1" s="3" t="s">
        <v>703</v>
      </c>
      <c r="C1" s="3" t="s">
        <v>700</v>
      </c>
      <c r="D1" s="3" t="s">
        <v>704</v>
      </c>
      <c r="E1" s="3" t="s">
        <v>705</v>
      </c>
      <c r="F1" s="3" t="s">
        <v>725</v>
      </c>
      <c r="G1" s="3" t="s">
        <v>701</v>
      </c>
    </row>
    <row r="2" spans="1:7" ht="63" customHeight="1" x14ac:dyDescent="0.25">
      <c r="A2" s="35">
        <v>2025013</v>
      </c>
      <c r="B2" s="13" t="s">
        <v>756</v>
      </c>
      <c r="C2" s="34">
        <v>45706</v>
      </c>
      <c r="D2" s="17" t="s">
        <v>749</v>
      </c>
      <c r="E2" s="33">
        <v>12500</v>
      </c>
      <c r="F2" s="33" t="s">
        <v>752</v>
      </c>
      <c r="G2" s="17" t="s">
        <v>760</v>
      </c>
    </row>
    <row r="3" spans="1:7" ht="69" customHeight="1" x14ac:dyDescent="0.25">
      <c r="A3" s="35">
        <v>2025014</v>
      </c>
      <c r="B3" s="13" t="s">
        <v>748</v>
      </c>
      <c r="C3" s="34">
        <v>45658</v>
      </c>
      <c r="D3" s="30" t="s">
        <v>750</v>
      </c>
      <c r="E3" s="33">
        <v>8241.82</v>
      </c>
      <c r="F3" s="33" t="s">
        <v>753</v>
      </c>
      <c r="G3" s="17" t="s">
        <v>760</v>
      </c>
    </row>
    <row r="4" spans="1:7" ht="39.950000000000003" customHeight="1" x14ac:dyDescent="0.25">
      <c r="A4" s="35">
        <v>2025020</v>
      </c>
      <c r="B4" s="13" t="s">
        <v>748</v>
      </c>
      <c r="C4" s="34">
        <v>45685</v>
      </c>
      <c r="D4" s="30" t="s">
        <v>751</v>
      </c>
      <c r="E4" s="33">
        <v>14979</v>
      </c>
      <c r="F4" s="33" t="s">
        <v>754</v>
      </c>
      <c r="G4" s="17" t="s">
        <v>760</v>
      </c>
    </row>
    <row r="5" spans="1:7" ht="43.5" customHeight="1" x14ac:dyDescent="0.25">
      <c r="A5" s="41">
        <v>2025037</v>
      </c>
      <c r="B5" s="13" t="s">
        <v>756</v>
      </c>
      <c r="C5" s="18">
        <v>45734</v>
      </c>
      <c r="D5" s="30" t="s">
        <v>755</v>
      </c>
      <c r="E5" s="33">
        <v>8176.7</v>
      </c>
      <c r="F5" s="33" t="s">
        <v>44</v>
      </c>
      <c r="G5" s="17" t="s">
        <v>702</v>
      </c>
    </row>
    <row r="6" spans="1:7" ht="68.25" customHeight="1" x14ac:dyDescent="0.25">
      <c r="A6" s="29">
        <v>2025070</v>
      </c>
      <c r="B6" s="13" t="s">
        <v>756</v>
      </c>
      <c r="C6" s="34">
        <v>45814</v>
      </c>
      <c r="D6" s="30" t="s">
        <v>757</v>
      </c>
      <c r="E6" s="33">
        <v>7500</v>
      </c>
      <c r="F6" s="33" t="s">
        <v>759</v>
      </c>
      <c r="G6" s="17" t="s">
        <v>760</v>
      </c>
    </row>
    <row r="7" spans="1:7" ht="63" customHeight="1" x14ac:dyDescent="0.25">
      <c r="A7" s="29">
        <v>2025048</v>
      </c>
      <c r="B7" s="13" t="s">
        <v>756</v>
      </c>
      <c r="C7" s="34">
        <v>45819</v>
      </c>
      <c r="D7" s="17" t="s">
        <v>758</v>
      </c>
      <c r="E7" s="33">
        <v>77800</v>
      </c>
      <c r="F7" s="33" t="s">
        <v>181</v>
      </c>
      <c r="G7" s="17" t="s">
        <v>702</v>
      </c>
    </row>
    <row r="8" spans="1:7" ht="63" customHeight="1" x14ac:dyDescent="0.25">
      <c r="A8" s="29">
        <v>2025079</v>
      </c>
      <c r="B8" s="13" t="s">
        <v>748</v>
      </c>
      <c r="C8" s="34">
        <v>45852</v>
      </c>
      <c r="D8" s="30" t="s">
        <v>769</v>
      </c>
      <c r="E8" s="33">
        <v>7169.84</v>
      </c>
      <c r="F8" s="33" t="s">
        <v>92</v>
      </c>
      <c r="G8" s="17" t="s">
        <v>702</v>
      </c>
    </row>
    <row r="9" spans="1:7" ht="63" customHeight="1" x14ac:dyDescent="0.25">
      <c r="A9" s="29">
        <v>2025082</v>
      </c>
      <c r="B9" s="13" t="s">
        <v>748</v>
      </c>
      <c r="C9" s="34">
        <v>45877</v>
      </c>
      <c r="D9" s="30" t="s">
        <v>770</v>
      </c>
      <c r="E9" s="33">
        <v>6704</v>
      </c>
      <c r="F9" s="33" t="s">
        <v>127</v>
      </c>
      <c r="G9" s="17" t="s">
        <v>702</v>
      </c>
    </row>
    <row r="10" spans="1:7" ht="63" customHeight="1" x14ac:dyDescent="0.25">
      <c r="A10" s="29">
        <v>2025025</v>
      </c>
      <c r="B10" s="13" t="s">
        <v>748</v>
      </c>
      <c r="C10" s="34">
        <v>45909</v>
      </c>
      <c r="D10" s="17" t="s">
        <v>765</v>
      </c>
      <c r="E10" s="33">
        <v>11201.5</v>
      </c>
      <c r="F10" s="33" t="s">
        <v>766</v>
      </c>
      <c r="G10" s="17" t="s">
        <v>702</v>
      </c>
    </row>
    <row r="11" spans="1:7" ht="63" customHeight="1" x14ac:dyDescent="0.25">
      <c r="A11" s="29">
        <v>2025040</v>
      </c>
      <c r="B11" s="13" t="s">
        <v>756</v>
      </c>
      <c r="C11" s="34">
        <v>45936</v>
      </c>
      <c r="D11" s="17" t="s">
        <v>767</v>
      </c>
      <c r="E11" s="33">
        <v>11234.25</v>
      </c>
      <c r="F11" s="33" t="s">
        <v>486</v>
      </c>
      <c r="G11" s="17" t="s">
        <v>760</v>
      </c>
    </row>
    <row r="12" spans="1:7" ht="63" customHeight="1" x14ac:dyDescent="0.25">
      <c r="A12" s="29">
        <v>2025084</v>
      </c>
      <c r="B12" s="13" t="s">
        <v>756</v>
      </c>
      <c r="C12" s="34">
        <v>45939</v>
      </c>
      <c r="D12" s="17" t="s">
        <v>764</v>
      </c>
      <c r="E12" s="33">
        <v>11234.25</v>
      </c>
      <c r="F12" s="33" t="s">
        <v>486</v>
      </c>
      <c r="G12" s="17" t="s">
        <v>760</v>
      </c>
    </row>
    <row r="13" spans="1:7" ht="63" customHeight="1" x14ac:dyDescent="0.25">
      <c r="A13" s="29">
        <v>2025085</v>
      </c>
      <c r="B13" s="13" t="s">
        <v>756</v>
      </c>
      <c r="C13" s="34">
        <v>45930</v>
      </c>
      <c r="D13" s="30" t="s">
        <v>768</v>
      </c>
      <c r="E13" s="33">
        <v>6283.45</v>
      </c>
      <c r="F13" s="33" t="s">
        <v>130</v>
      </c>
      <c r="G13" s="17" t="s">
        <v>702</v>
      </c>
    </row>
    <row r="14" spans="1:7" ht="63" customHeight="1" x14ac:dyDescent="0.25">
      <c r="A14" s="29">
        <v>2025086</v>
      </c>
      <c r="B14" s="13" t="s">
        <v>756</v>
      </c>
      <c r="C14" s="34">
        <v>45960</v>
      </c>
      <c r="D14" s="30" t="s">
        <v>763</v>
      </c>
      <c r="E14" s="33">
        <v>8900</v>
      </c>
      <c r="F14" s="33" t="s">
        <v>73</v>
      </c>
      <c r="G14" s="17" t="s">
        <v>702</v>
      </c>
    </row>
    <row r="15" spans="1:7" ht="63" customHeight="1" x14ac:dyDescent="0.25">
      <c r="A15" s="29">
        <v>2025094</v>
      </c>
      <c r="B15" s="13" t="s">
        <v>748</v>
      </c>
      <c r="C15" s="34">
        <v>45959</v>
      </c>
      <c r="D15" s="30" t="s">
        <v>773</v>
      </c>
      <c r="E15" s="33">
        <v>6813.57</v>
      </c>
      <c r="F15" s="33" t="s">
        <v>125</v>
      </c>
      <c r="G15" s="17" t="s">
        <v>702</v>
      </c>
    </row>
    <row r="16" spans="1:7" ht="63" customHeight="1" x14ac:dyDescent="0.25">
      <c r="A16" s="29">
        <v>2025095</v>
      </c>
      <c r="B16" s="13" t="s">
        <v>748</v>
      </c>
      <c r="C16" s="34">
        <v>45966</v>
      </c>
      <c r="D16" s="30" t="s">
        <v>774</v>
      </c>
      <c r="E16" s="33">
        <v>14984.44</v>
      </c>
      <c r="F16" s="33" t="s">
        <v>771</v>
      </c>
      <c r="G16" s="17" t="s">
        <v>702</v>
      </c>
    </row>
    <row r="17" spans="1:7" ht="63" customHeight="1" x14ac:dyDescent="0.25">
      <c r="A17" s="29">
        <v>2025106</v>
      </c>
      <c r="B17" s="13" t="s">
        <v>748</v>
      </c>
      <c r="C17" s="34">
        <v>45995</v>
      </c>
      <c r="D17" s="30" t="s">
        <v>775</v>
      </c>
      <c r="E17" s="33">
        <v>12995</v>
      </c>
      <c r="F17" s="33" t="s">
        <v>477</v>
      </c>
      <c r="G17" s="17" t="s">
        <v>702</v>
      </c>
    </row>
    <row r="18" spans="1:7" ht="63" customHeight="1" x14ac:dyDescent="0.25">
      <c r="A18" s="29">
        <v>2025109</v>
      </c>
      <c r="B18" s="13" t="s">
        <v>748</v>
      </c>
      <c r="C18" s="34">
        <v>46001</v>
      </c>
      <c r="D18" s="30" t="s">
        <v>776</v>
      </c>
      <c r="E18" s="33">
        <v>14593.31</v>
      </c>
      <c r="F18" s="33" t="s">
        <v>130</v>
      </c>
      <c r="G18" s="17" t="s">
        <v>702</v>
      </c>
    </row>
    <row r="19" spans="1:7" ht="63" customHeight="1" x14ac:dyDescent="0.25">
      <c r="A19" s="29">
        <v>2025110</v>
      </c>
      <c r="B19" s="13" t="s">
        <v>748</v>
      </c>
      <c r="C19" s="34">
        <v>46002</v>
      </c>
      <c r="D19" s="30" t="s">
        <v>777</v>
      </c>
      <c r="E19" s="33">
        <v>14000</v>
      </c>
      <c r="F19" s="33" t="s">
        <v>772</v>
      </c>
      <c r="G19" s="17" t="s">
        <v>760</v>
      </c>
    </row>
    <row r="20" spans="1:7" ht="63" customHeight="1" x14ac:dyDescent="0.25">
      <c r="A20" s="29">
        <v>2025114</v>
      </c>
      <c r="B20" s="13" t="s">
        <v>748</v>
      </c>
      <c r="C20" s="34">
        <v>46006</v>
      </c>
      <c r="D20" s="30" t="s">
        <v>778</v>
      </c>
      <c r="E20" s="33">
        <v>6168.92</v>
      </c>
      <c r="F20" s="33" t="s">
        <v>125</v>
      </c>
      <c r="G20" s="17" t="s">
        <v>702</v>
      </c>
    </row>
    <row r="21" spans="1:7" ht="63" customHeight="1" x14ac:dyDescent="0.25">
      <c r="A21" s="29"/>
      <c r="B21" s="13"/>
      <c r="C21" s="34"/>
      <c r="D21" s="30"/>
      <c r="E21" s="33"/>
      <c r="F21" s="33"/>
      <c r="G21" s="17"/>
    </row>
    <row r="22" spans="1:7" x14ac:dyDescent="0.25">
      <c r="A22" s="36"/>
      <c r="B22" s="37"/>
      <c r="C22" s="38"/>
      <c r="D22" s="39"/>
      <c r="E22" s="40"/>
      <c r="F22" s="40"/>
      <c r="G22" s="39"/>
    </row>
    <row r="24" spans="1:7" x14ac:dyDescent="0.25">
      <c r="A24" s="43" t="s">
        <v>761</v>
      </c>
      <c r="B24" s="43"/>
      <c r="C24" s="43"/>
      <c r="D24" s="43"/>
      <c r="E24" s="31">
        <v>19</v>
      </c>
    </row>
    <row r="25" spans="1:7" x14ac:dyDescent="0.25">
      <c r="A25" s="43" t="s">
        <v>762</v>
      </c>
      <c r="B25" s="43"/>
      <c r="C25" s="43"/>
      <c r="D25" s="43"/>
      <c r="E25" s="32">
        <f>SUM(E2:E20)</f>
        <v>261480.05000000002</v>
      </c>
    </row>
  </sheetData>
  <autoFilter ref="A1:G7" xr:uid="{4C85DBC7-83DC-49BE-A546-25A4E01565ED}"/>
  <mergeCells count="2">
    <mergeCell ref="A24:D24"/>
    <mergeCell ref="A25:D25"/>
  </mergeCells>
  <phoneticPr fontId="6"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565-E9B6-4B40-9A54-4E416A43FA45}">
  <sheetPr>
    <tabColor theme="9" tint="0.39997558519241921"/>
  </sheetPr>
  <dimension ref="A1:F17"/>
  <sheetViews>
    <sheetView showGridLines="0" topLeftCell="A11" workbookViewId="0">
      <selection activeCell="G16" sqref="G16"/>
    </sheetView>
  </sheetViews>
  <sheetFormatPr baseColWidth="10" defaultRowHeight="15" x14ac:dyDescent="0.25"/>
  <cols>
    <col min="1" max="1" width="20.85546875" customWidth="1"/>
    <col min="2" max="2" width="14.7109375" customWidth="1"/>
    <col min="3" max="3" width="14.5703125" customWidth="1"/>
    <col min="4" max="4" width="33.28515625" customWidth="1"/>
    <col min="5" max="5" width="16.7109375" customWidth="1"/>
    <col min="6" max="6" width="20.42578125" customWidth="1"/>
  </cols>
  <sheetData>
    <row r="1" spans="1:6" ht="29.25" customHeight="1" x14ac:dyDescent="0.25">
      <c r="A1" s="3" t="s">
        <v>589</v>
      </c>
      <c r="B1" s="42" t="s">
        <v>703</v>
      </c>
      <c r="C1" s="42" t="s">
        <v>726</v>
      </c>
      <c r="D1" s="44" t="s">
        <v>704</v>
      </c>
      <c r="E1" s="42" t="s">
        <v>705</v>
      </c>
      <c r="F1" s="44" t="s">
        <v>725</v>
      </c>
    </row>
    <row r="2" spans="1:6" x14ac:dyDescent="0.25">
      <c r="A2" s="3" t="s">
        <v>693</v>
      </c>
      <c r="B2" s="42"/>
      <c r="C2" s="42"/>
      <c r="D2" s="45"/>
      <c r="E2" s="42"/>
      <c r="F2" s="45"/>
    </row>
    <row r="3" spans="1:6" ht="22.5" x14ac:dyDescent="0.25">
      <c r="A3" s="13" t="s">
        <v>706</v>
      </c>
      <c r="B3" s="17" t="s">
        <v>727</v>
      </c>
      <c r="C3" s="16" t="s">
        <v>743</v>
      </c>
      <c r="D3" s="17" t="s">
        <v>729</v>
      </c>
      <c r="E3" s="24">
        <v>49586.77</v>
      </c>
      <c r="F3" s="17" t="s">
        <v>222</v>
      </c>
    </row>
    <row r="4" spans="1:6" ht="101.25" x14ac:dyDescent="0.25">
      <c r="A4" s="13" t="s">
        <v>707</v>
      </c>
      <c r="B4" s="17" t="s">
        <v>727</v>
      </c>
      <c r="C4" s="16" t="s">
        <v>743</v>
      </c>
      <c r="D4" s="17" t="s">
        <v>730</v>
      </c>
      <c r="E4" s="23">
        <v>45409</v>
      </c>
      <c r="F4" s="13" t="s">
        <v>634</v>
      </c>
    </row>
    <row r="5" spans="1:6" ht="112.5" x14ac:dyDescent="0.25">
      <c r="A5" s="13" t="s">
        <v>708</v>
      </c>
      <c r="B5" s="17" t="s">
        <v>727</v>
      </c>
      <c r="C5" s="16" t="s">
        <v>743</v>
      </c>
      <c r="D5" s="17" t="s">
        <v>731</v>
      </c>
      <c r="E5" s="23">
        <v>188708.27</v>
      </c>
      <c r="F5" s="13" t="s">
        <v>709</v>
      </c>
    </row>
    <row r="6" spans="1:6" ht="78.75" x14ac:dyDescent="0.25">
      <c r="A6" s="13" t="s">
        <v>710</v>
      </c>
      <c r="B6" s="17" t="s">
        <v>727</v>
      </c>
      <c r="C6" s="16" t="s">
        <v>744</v>
      </c>
      <c r="D6" s="17" t="s">
        <v>732</v>
      </c>
      <c r="E6" s="23">
        <v>279256.2</v>
      </c>
      <c r="F6" s="13" t="s">
        <v>27</v>
      </c>
    </row>
    <row r="7" spans="1:6" ht="54" customHeight="1" x14ac:dyDescent="0.25">
      <c r="A7" s="13" t="s">
        <v>711</v>
      </c>
      <c r="B7" s="17" t="s">
        <v>727</v>
      </c>
      <c r="C7" s="16" t="s">
        <v>744</v>
      </c>
      <c r="D7" s="17" t="s">
        <v>733</v>
      </c>
      <c r="E7" s="24">
        <v>407709.28</v>
      </c>
      <c r="F7" s="17" t="s">
        <v>44</v>
      </c>
    </row>
    <row r="8" spans="1:6" ht="90" x14ac:dyDescent="0.25">
      <c r="A8" s="13" t="s">
        <v>712</v>
      </c>
      <c r="B8" s="17" t="s">
        <v>727</v>
      </c>
      <c r="C8" s="16" t="s">
        <v>744</v>
      </c>
      <c r="D8" s="13" t="s">
        <v>734</v>
      </c>
      <c r="E8" s="23">
        <v>318942.65000000002</v>
      </c>
      <c r="F8" s="13" t="s">
        <v>44</v>
      </c>
    </row>
    <row r="9" spans="1:6" ht="45" customHeight="1" x14ac:dyDescent="0.25">
      <c r="A9" s="13" t="s">
        <v>713</v>
      </c>
      <c r="B9" s="17" t="s">
        <v>727</v>
      </c>
      <c r="C9" s="16" t="s">
        <v>744</v>
      </c>
      <c r="D9" s="13" t="s">
        <v>735</v>
      </c>
      <c r="E9" s="23">
        <v>104253</v>
      </c>
      <c r="F9" s="13" t="s">
        <v>149</v>
      </c>
    </row>
    <row r="10" spans="1:6" ht="56.25" x14ac:dyDescent="0.25">
      <c r="A10" s="13" t="s">
        <v>714</v>
      </c>
      <c r="B10" s="17" t="s">
        <v>727</v>
      </c>
      <c r="C10" s="16" t="s">
        <v>744</v>
      </c>
      <c r="D10" s="17" t="s">
        <v>736</v>
      </c>
      <c r="E10" s="23">
        <v>128342.61</v>
      </c>
      <c r="F10" s="17" t="s">
        <v>149</v>
      </c>
    </row>
    <row r="11" spans="1:6" ht="45" x14ac:dyDescent="0.25">
      <c r="A11" s="13" t="s">
        <v>715</v>
      </c>
      <c r="B11" s="17" t="s">
        <v>727</v>
      </c>
      <c r="C11" s="18" t="s">
        <v>745</v>
      </c>
      <c r="D11" s="13" t="s">
        <v>737</v>
      </c>
      <c r="E11" s="23">
        <v>165289.26</v>
      </c>
      <c r="F11" s="13" t="s">
        <v>716</v>
      </c>
    </row>
    <row r="12" spans="1:6" ht="78.75" x14ac:dyDescent="0.25">
      <c r="A12" s="13" t="s">
        <v>717</v>
      </c>
      <c r="B12" s="17" t="s">
        <v>727</v>
      </c>
      <c r="C12" s="16" t="s">
        <v>744</v>
      </c>
      <c r="D12" s="17" t="s">
        <v>728</v>
      </c>
      <c r="E12" s="23">
        <v>398255.95</v>
      </c>
      <c r="F12" s="17" t="s">
        <v>109</v>
      </c>
    </row>
    <row r="13" spans="1:6" ht="90" x14ac:dyDescent="0.25">
      <c r="A13" s="13" t="s">
        <v>718</v>
      </c>
      <c r="B13" s="17" t="s">
        <v>727</v>
      </c>
      <c r="C13" s="16" t="s">
        <v>744</v>
      </c>
      <c r="D13" s="13" t="s">
        <v>738</v>
      </c>
      <c r="E13" s="24">
        <v>181818.18</v>
      </c>
      <c r="F13" s="13" t="s">
        <v>27</v>
      </c>
    </row>
    <row r="14" spans="1:6" ht="90" x14ac:dyDescent="0.25">
      <c r="A14" s="13" t="s">
        <v>719</v>
      </c>
      <c r="B14" s="17" t="s">
        <v>727</v>
      </c>
      <c r="C14" s="16" t="s">
        <v>743</v>
      </c>
      <c r="D14" s="13" t="s">
        <v>739</v>
      </c>
      <c r="E14" s="24">
        <v>99173.55</v>
      </c>
      <c r="F14" s="13" t="s">
        <v>27</v>
      </c>
    </row>
    <row r="15" spans="1:6" ht="90" x14ac:dyDescent="0.25">
      <c r="A15" s="13" t="s">
        <v>720</v>
      </c>
      <c r="B15" s="17" t="s">
        <v>727</v>
      </c>
      <c r="C15" s="16" t="s">
        <v>743</v>
      </c>
      <c r="D15" s="13" t="s">
        <v>740</v>
      </c>
      <c r="E15" s="24">
        <v>45000</v>
      </c>
      <c r="F15" s="17" t="s">
        <v>721</v>
      </c>
    </row>
    <row r="16" spans="1:6" ht="78.75" x14ac:dyDescent="0.25">
      <c r="A16" s="13" t="s">
        <v>722</v>
      </c>
      <c r="B16" s="17" t="s">
        <v>727</v>
      </c>
      <c r="C16" s="16" t="s">
        <v>744</v>
      </c>
      <c r="D16" s="13" t="s">
        <v>741</v>
      </c>
      <c r="E16" s="23">
        <v>57851</v>
      </c>
      <c r="F16" s="13" t="s">
        <v>27</v>
      </c>
    </row>
    <row r="17" spans="1:6" ht="56.25" x14ac:dyDescent="0.25">
      <c r="A17" s="13" t="s">
        <v>723</v>
      </c>
      <c r="B17" s="17" t="s">
        <v>727</v>
      </c>
      <c r="C17" s="16" t="s">
        <v>746</v>
      </c>
      <c r="D17" s="13" t="s">
        <v>742</v>
      </c>
      <c r="E17" s="22" t="s">
        <v>724</v>
      </c>
      <c r="F17" s="13" t="s">
        <v>724</v>
      </c>
    </row>
  </sheetData>
  <mergeCells count="5">
    <mergeCell ref="B1:B2"/>
    <mergeCell ref="C1:C2"/>
    <mergeCell ref="E1:E2"/>
    <mergeCell ref="F1:F2"/>
    <mergeCell ref="D1:D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5515-999A-423B-9916-6969A63AC365}">
  <sheetPr>
    <tabColor theme="7" tint="0.39997558519241921"/>
  </sheetPr>
  <dimension ref="A1:O39"/>
  <sheetViews>
    <sheetView showGridLines="0" workbookViewId="0">
      <selection activeCell="O1" sqref="O1:O2"/>
    </sheetView>
  </sheetViews>
  <sheetFormatPr baseColWidth="10" defaultRowHeight="15" x14ac:dyDescent="0.25"/>
  <cols>
    <col min="1" max="1" width="11.42578125" customWidth="1"/>
    <col min="3" max="4" width="11.42578125" customWidth="1"/>
    <col min="5" max="5" width="12" customWidth="1"/>
    <col min="6" max="6" width="31.7109375" customWidth="1"/>
    <col min="7" max="7" width="30.28515625" customWidth="1"/>
    <col min="8" max="8" width="13.7109375" customWidth="1"/>
    <col min="9" max="9" width="12.42578125" customWidth="1"/>
    <col min="10" max="10" width="11.42578125" customWidth="1"/>
    <col min="11" max="11" width="13.5703125" customWidth="1"/>
    <col min="12" max="12" width="23.7109375" customWidth="1"/>
    <col min="13" max="13" width="13" customWidth="1"/>
    <col min="14" max="14" width="26.7109375" customWidth="1"/>
  </cols>
  <sheetData>
    <row r="1" spans="1:15" ht="33.75" x14ac:dyDescent="0.25">
      <c r="A1" s="3" t="s">
        <v>693</v>
      </c>
      <c r="B1" s="42" t="s">
        <v>590</v>
      </c>
      <c r="C1" s="42" t="s">
        <v>170</v>
      </c>
      <c r="D1" s="42" t="s">
        <v>171</v>
      </c>
      <c r="E1" s="42" t="s">
        <v>694</v>
      </c>
      <c r="F1" s="46" t="s">
        <v>591</v>
      </c>
      <c r="G1" s="47"/>
      <c r="H1" s="3" t="s">
        <v>592</v>
      </c>
      <c r="I1" s="42" t="s">
        <v>695</v>
      </c>
      <c r="J1" s="42" t="s">
        <v>696</v>
      </c>
      <c r="K1" s="42"/>
      <c r="L1" s="42" t="s">
        <v>697</v>
      </c>
      <c r="M1" s="42" t="s">
        <v>698</v>
      </c>
      <c r="N1" s="44" t="s">
        <v>699</v>
      </c>
      <c r="O1" s="42" t="s">
        <v>694</v>
      </c>
    </row>
    <row r="2" spans="1:15" ht="33.75" x14ac:dyDescent="0.25">
      <c r="A2" s="3" t="s">
        <v>589</v>
      </c>
      <c r="B2" s="42"/>
      <c r="C2" s="42"/>
      <c r="D2" s="42"/>
      <c r="E2" s="42"/>
      <c r="F2" s="48"/>
      <c r="G2" s="49"/>
      <c r="H2" s="3" t="s">
        <v>593</v>
      </c>
      <c r="I2" s="42"/>
      <c r="J2" s="42"/>
      <c r="K2" s="42"/>
      <c r="L2" s="42"/>
      <c r="M2" s="42"/>
      <c r="N2" s="45"/>
      <c r="O2" s="42"/>
    </row>
    <row r="3" spans="1:15" ht="15" hidden="1" customHeight="1" x14ac:dyDescent="0.25">
      <c r="A3" s="3"/>
      <c r="B3" s="3"/>
      <c r="C3" s="3"/>
      <c r="D3" s="3" t="s">
        <v>671</v>
      </c>
      <c r="G3" s="3"/>
      <c r="H3" s="3"/>
      <c r="I3" s="3"/>
      <c r="J3" s="3"/>
      <c r="K3" s="3"/>
      <c r="N3" s="28"/>
    </row>
    <row r="4" spans="1:15" ht="22.5" x14ac:dyDescent="0.25">
      <c r="A4" s="22">
        <v>2023001</v>
      </c>
      <c r="B4" s="13" t="s">
        <v>622</v>
      </c>
      <c r="C4" s="13" t="s">
        <v>597</v>
      </c>
      <c r="D4" s="16">
        <v>44927</v>
      </c>
      <c r="E4" s="22">
        <v>12</v>
      </c>
      <c r="F4" s="13" t="s">
        <v>623</v>
      </c>
      <c r="G4" s="13" t="s">
        <v>624</v>
      </c>
      <c r="H4" s="23">
        <v>256013.58</v>
      </c>
      <c r="I4" s="23">
        <v>256013.58</v>
      </c>
      <c r="J4" s="22" t="s">
        <v>246</v>
      </c>
      <c r="K4" s="13" t="s">
        <v>196</v>
      </c>
      <c r="L4" s="22">
        <v>1</v>
      </c>
      <c r="M4" s="13" t="s">
        <v>673</v>
      </c>
      <c r="N4" s="26"/>
    </row>
    <row r="5" spans="1:15" ht="45" x14ac:dyDescent="0.25">
      <c r="A5" s="22">
        <v>2023002</v>
      </c>
      <c r="B5" s="13" t="s">
        <v>622</v>
      </c>
      <c r="C5" s="13" t="s">
        <v>597</v>
      </c>
      <c r="D5" s="16">
        <v>44927</v>
      </c>
      <c r="E5" s="22">
        <v>24</v>
      </c>
      <c r="F5" s="13" t="s">
        <v>625</v>
      </c>
      <c r="G5" s="13" t="s">
        <v>626</v>
      </c>
      <c r="H5" s="23">
        <v>160000</v>
      </c>
      <c r="I5" s="23">
        <v>139509.75</v>
      </c>
      <c r="J5" s="22" t="s">
        <v>627</v>
      </c>
      <c r="K5" s="13" t="s">
        <v>628</v>
      </c>
      <c r="L5" s="22">
        <v>1</v>
      </c>
      <c r="M5" s="13" t="s">
        <v>673</v>
      </c>
      <c r="N5" s="26"/>
    </row>
    <row r="6" spans="1:15" ht="45" x14ac:dyDescent="0.25">
      <c r="A6" s="22">
        <v>2023003</v>
      </c>
      <c r="B6" s="13" t="s">
        <v>622</v>
      </c>
      <c r="C6" s="13" t="s">
        <v>629</v>
      </c>
      <c r="D6" s="16">
        <v>44927</v>
      </c>
      <c r="E6" s="22">
        <v>1</v>
      </c>
      <c r="F6" s="13" t="s">
        <v>630</v>
      </c>
      <c r="G6" s="13" t="s">
        <v>631</v>
      </c>
      <c r="H6" s="23">
        <v>55000</v>
      </c>
      <c r="I6" s="23">
        <v>38955.14</v>
      </c>
      <c r="J6" s="22" t="s">
        <v>305</v>
      </c>
      <c r="K6" s="13" t="s">
        <v>190</v>
      </c>
      <c r="L6" s="22">
        <v>6</v>
      </c>
      <c r="M6" s="13" t="s">
        <v>674</v>
      </c>
      <c r="N6" s="26"/>
    </row>
    <row r="7" spans="1:15" ht="33.75" x14ac:dyDescent="0.25">
      <c r="A7" s="22">
        <v>2023004</v>
      </c>
      <c r="B7" s="13" t="s">
        <v>622</v>
      </c>
      <c r="C7" s="13" t="s">
        <v>597</v>
      </c>
      <c r="D7" s="16">
        <v>44927</v>
      </c>
      <c r="E7" s="22">
        <v>24</v>
      </c>
      <c r="F7" s="13" t="s">
        <v>632</v>
      </c>
      <c r="G7" s="13" t="s">
        <v>633</v>
      </c>
      <c r="H7" s="23">
        <v>786818</v>
      </c>
      <c r="I7" s="23">
        <v>735147.44</v>
      </c>
      <c r="J7" s="22" t="s">
        <v>229</v>
      </c>
      <c r="K7" s="13" t="s">
        <v>634</v>
      </c>
      <c r="L7" s="22">
        <v>3</v>
      </c>
      <c r="M7" s="13" t="s">
        <v>673</v>
      </c>
      <c r="N7" s="26"/>
    </row>
    <row r="8" spans="1:15" ht="67.5" x14ac:dyDescent="0.25">
      <c r="A8" s="22">
        <v>2023008</v>
      </c>
      <c r="B8" s="13" t="s">
        <v>614</v>
      </c>
      <c r="C8" s="13" t="s">
        <v>597</v>
      </c>
      <c r="D8" s="16">
        <v>44943</v>
      </c>
      <c r="E8" s="22">
        <v>12</v>
      </c>
      <c r="F8" s="13" t="s">
        <v>638</v>
      </c>
      <c r="G8" s="13" t="s">
        <v>639</v>
      </c>
      <c r="H8" s="23">
        <v>206611.57</v>
      </c>
      <c r="I8" s="23">
        <v>206611.57</v>
      </c>
      <c r="J8" s="22" t="s">
        <v>225</v>
      </c>
      <c r="K8" s="13" t="s">
        <v>27</v>
      </c>
      <c r="L8" s="22">
        <v>1</v>
      </c>
      <c r="M8" s="22" t="s">
        <v>674</v>
      </c>
      <c r="N8" s="13" t="s">
        <v>675</v>
      </c>
    </row>
    <row r="9" spans="1:15" ht="67.5" x14ac:dyDescent="0.25">
      <c r="A9" s="22">
        <v>2023030</v>
      </c>
      <c r="B9" s="13" t="s">
        <v>614</v>
      </c>
      <c r="C9" s="13" t="s">
        <v>597</v>
      </c>
      <c r="D9" s="16">
        <v>44999</v>
      </c>
      <c r="E9" s="22">
        <v>6</v>
      </c>
      <c r="F9" s="13" t="s">
        <v>655</v>
      </c>
      <c r="G9" s="13" t="s">
        <v>656</v>
      </c>
      <c r="H9" s="24">
        <v>25767.15</v>
      </c>
      <c r="I9" s="24">
        <v>25767.15</v>
      </c>
      <c r="J9" s="25" t="s">
        <v>220</v>
      </c>
      <c r="K9" s="13" t="s">
        <v>149</v>
      </c>
      <c r="L9" s="22">
        <v>1</v>
      </c>
      <c r="M9" s="22" t="s">
        <v>674</v>
      </c>
      <c r="N9" s="13" t="s">
        <v>676</v>
      </c>
    </row>
    <row r="10" spans="1:15" ht="45" x14ac:dyDescent="0.25">
      <c r="A10" s="22">
        <v>2023027</v>
      </c>
      <c r="B10" s="13" t="s">
        <v>622</v>
      </c>
      <c r="C10" s="13" t="s">
        <v>629</v>
      </c>
      <c r="D10" s="16">
        <v>45002</v>
      </c>
      <c r="E10" s="22" t="s">
        <v>672</v>
      </c>
      <c r="F10" s="13" t="s">
        <v>650</v>
      </c>
      <c r="G10" s="13" t="s">
        <v>651</v>
      </c>
      <c r="H10" s="23">
        <v>41895</v>
      </c>
      <c r="I10" s="23">
        <v>34667.5</v>
      </c>
      <c r="J10" s="22" t="s">
        <v>419</v>
      </c>
      <c r="K10" s="13" t="s">
        <v>652</v>
      </c>
      <c r="L10" s="22">
        <v>4</v>
      </c>
      <c r="M10" s="22" t="s">
        <v>674</v>
      </c>
      <c r="N10" s="26"/>
    </row>
    <row r="11" spans="1:15" ht="33.75" x14ac:dyDescent="0.25">
      <c r="A11" s="22" t="s">
        <v>643</v>
      </c>
      <c r="B11" s="13" t="s">
        <v>622</v>
      </c>
      <c r="C11" s="13" t="s">
        <v>629</v>
      </c>
      <c r="D11" s="16">
        <v>45006</v>
      </c>
      <c r="E11" s="22">
        <v>1</v>
      </c>
      <c r="F11" s="13" t="s">
        <v>644</v>
      </c>
      <c r="G11" s="13" t="s">
        <v>645</v>
      </c>
      <c r="H11" s="23">
        <v>3600</v>
      </c>
      <c r="I11" s="23">
        <v>3230.53</v>
      </c>
      <c r="J11" s="22" t="s">
        <v>247</v>
      </c>
      <c r="K11" s="13" t="s">
        <v>646</v>
      </c>
      <c r="L11" s="22">
        <v>1</v>
      </c>
      <c r="M11" s="22" t="s">
        <v>674</v>
      </c>
      <c r="N11" s="26"/>
    </row>
    <row r="12" spans="1:15" ht="45" x14ac:dyDescent="0.25">
      <c r="A12" s="22" t="s">
        <v>647</v>
      </c>
      <c r="B12" s="13" t="s">
        <v>622</v>
      </c>
      <c r="C12" s="13" t="s">
        <v>629</v>
      </c>
      <c r="D12" s="16">
        <v>45006</v>
      </c>
      <c r="E12" s="22">
        <v>1</v>
      </c>
      <c r="F12" s="13" t="s">
        <v>648</v>
      </c>
      <c r="G12" s="13" t="s">
        <v>649</v>
      </c>
      <c r="H12" s="23">
        <v>12400</v>
      </c>
      <c r="I12" s="23">
        <v>10537.52</v>
      </c>
      <c r="J12" s="22" t="s">
        <v>503</v>
      </c>
      <c r="K12" s="13" t="s">
        <v>617</v>
      </c>
      <c r="L12" s="22">
        <v>3</v>
      </c>
      <c r="M12" s="22" t="s">
        <v>674</v>
      </c>
      <c r="N12" s="26"/>
    </row>
    <row r="13" spans="1:15" ht="67.5" x14ac:dyDescent="0.25">
      <c r="A13" s="22">
        <v>2023028</v>
      </c>
      <c r="B13" s="13" t="s">
        <v>614</v>
      </c>
      <c r="C13" s="13" t="s">
        <v>597</v>
      </c>
      <c r="D13" s="16">
        <v>45014</v>
      </c>
      <c r="E13" s="22">
        <v>14</v>
      </c>
      <c r="F13" s="13" t="s">
        <v>653</v>
      </c>
      <c r="G13" s="13" t="s">
        <v>654</v>
      </c>
      <c r="H13" s="23">
        <v>148760.32999999999</v>
      </c>
      <c r="I13" s="23">
        <v>148760.32999999999</v>
      </c>
      <c r="J13" s="22" t="s">
        <v>215</v>
      </c>
      <c r="K13" s="13" t="s">
        <v>44</v>
      </c>
      <c r="L13" s="22">
        <v>2</v>
      </c>
      <c r="M13" s="22" t="s">
        <v>674</v>
      </c>
      <c r="N13" s="13" t="s">
        <v>677</v>
      </c>
    </row>
    <row r="14" spans="1:15" ht="56.25" x14ac:dyDescent="0.25">
      <c r="A14" s="22">
        <v>2023050</v>
      </c>
      <c r="B14" s="13" t="s">
        <v>596</v>
      </c>
      <c r="C14" s="13" t="s">
        <v>597</v>
      </c>
      <c r="D14" s="16">
        <v>45062</v>
      </c>
      <c r="E14" s="22">
        <v>30</v>
      </c>
      <c r="F14" s="13" t="s">
        <v>666</v>
      </c>
      <c r="G14" s="13" t="s">
        <v>667</v>
      </c>
      <c r="H14" s="24">
        <v>519008.26</v>
      </c>
      <c r="I14" s="24">
        <v>519008.26</v>
      </c>
      <c r="J14" s="25" t="s">
        <v>220</v>
      </c>
      <c r="K14" s="13" t="s">
        <v>668</v>
      </c>
      <c r="L14" s="22">
        <v>1</v>
      </c>
      <c r="M14" s="13" t="s">
        <v>673</v>
      </c>
      <c r="N14" s="13" t="s">
        <v>678</v>
      </c>
    </row>
    <row r="15" spans="1:15" ht="56.25" x14ac:dyDescent="0.25">
      <c r="A15" s="22">
        <v>2023017</v>
      </c>
      <c r="B15" s="13" t="s">
        <v>622</v>
      </c>
      <c r="C15" s="13" t="s">
        <v>597</v>
      </c>
      <c r="D15" s="16">
        <v>45075</v>
      </c>
      <c r="E15" s="22">
        <v>7</v>
      </c>
      <c r="F15" s="13" t="s">
        <v>640</v>
      </c>
      <c r="G15" s="13" t="s">
        <v>641</v>
      </c>
      <c r="H15" s="23">
        <v>165290</v>
      </c>
      <c r="I15" s="23">
        <v>165290</v>
      </c>
      <c r="J15" s="22" t="s">
        <v>521</v>
      </c>
      <c r="K15" s="13" t="s">
        <v>642</v>
      </c>
      <c r="L15" s="22">
        <v>8</v>
      </c>
      <c r="M15" s="13" t="s">
        <v>673</v>
      </c>
      <c r="N15" s="13" t="s">
        <v>679</v>
      </c>
    </row>
    <row r="16" spans="1:15" ht="56.25" x14ac:dyDescent="0.25">
      <c r="A16" s="22">
        <v>2023049</v>
      </c>
      <c r="B16" s="13" t="s">
        <v>596</v>
      </c>
      <c r="C16" s="13" t="s">
        <v>597</v>
      </c>
      <c r="D16" s="16">
        <v>45082</v>
      </c>
      <c r="E16" s="22">
        <v>7</v>
      </c>
      <c r="F16" s="13" t="s">
        <v>665</v>
      </c>
      <c r="G16" s="13" t="s">
        <v>621</v>
      </c>
      <c r="H16" s="23">
        <v>66115.7</v>
      </c>
      <c r="I16" s="23">
        <v>66115.7</v>
      </c>
      <c r="J16" s="22" t="s">
        <v>275</v>
      </c>
      <c r="K16" s="13" t="s">
        <v>87</v>
      </c>
      <c r="L16" s="22">
        <v>3</v>
      </c>
      <c r="M16" s="22" t="s">
        <v>674</v>
      </c>
      <c r="N16" s="13" t="s">
        <v>680</v>
      </c>
    </row>
    <row r="17" spans="1:14" ht="135" x14ac:dyDescent="0.25">
      <c r="A17" s="22">
        <v>2023051</v>
      </c>
      <c r="B17" s="13" t="s">
        <v>596</v>
      </c>
      <c r="C17" s="13" t="s">
        <v>597</v>
      </c>
      <c r="D17" s="16">
        <v>45082</v>
      </c>
      <c r="E17" s="22">
        <v>30</v>
      </c>
      <c r="F17" s="13" t="s">
        <v>669</v>
      </c>
      <c r="G17" s="13" t="s">
        <v>670</v>
      </c>
      <c r="H17" s="24">
        <v>1113884.3</v>
      </c>
      <c r="I17" s="24">
        <v>1113884.3</v>
      </c>
      <c r="J17" s="25" t="s">
        <v>225</v>
      </c>
      <c r="K17" s="13" t="s">
        <v>27</v>
      </c>
      <c r="L17" s="22">
        <v>1</v>
      </c>
      <c r="M17" s="13" t="s">
        <v>673</v>
      </c>
      <c r="N17" s="13" t="s">
        <v>678</v>
      </c>
    </row>
    <row r="18" spans="1:14" ht="56.25" x14ac:dyDescent="0.25">
      <c r="A18" s="22">
        <v>2023007</v>
      </c>
      <c r="B18" s="13" t="s">
        <v>622</v>
      </c>
      <c r="C18" s="13" t="s">
        <v>597</v>
      </c>
      <c r="D18" s="16">
        <v>45103</v>
      </c>
      <c r="E18" s="22">
        <v>6</v>
      </c>
      <c r="F18" s="13" t="s">
        <v>635</v>
      </c>
      <c r="G18" s="13" t="s">
        <v>636</v>
      </c>
      <c r="H18" s="23">
        <v>330000</v>
      </c>
      <c r="I18" s="23">
        <v>282517.27</v>
      </c>
      <c r="J18" s="22" t="s">
        <v>176</v>
      </c>
      <c r="K18" s="13" t="s">
        <v>637</v>
      </c>
      <c r="L18" s="22">
        <v>1</v>
      </c>
      <c r="M18" s="13" t="s">
        <v>673</v>
      </c>
      <c r="N18" s="13" t="s">
        <v>681</v>
      </c>
    </row>
    <row r="19" spans="1:14" ht="56.25" x14ac:dyDescent="0.25">
      <c r="A19" s="22" t="s">
        <v>657</v>
      </c>
      <c r="B19" s="13" t="s">
        <v>596</v>
      </c>
      <c r="C19" s="13" t="s">
        <v>597</v>
      </c>
      <c r="D19" s="16">
        <v>45106</v>
      </c>
      <c r="E19" s="22">
        <v>6</v>
      </c>
      <c r="F19" s="13" t="s">
        <v>658</v>
      </c>
      <c r="G19" s="13" t="s">
        <v>659</v>
      </c>
      <c r="H19" s="23">
        <v>33057</v>
      </c>
      <c r="I19" s="23">
        <v>33057</v>
      </c>
      <c r="J19" s="22" t="s">
        <v>215</v>
      </c>
      <c r="K19" s="13" t="s">
        <v>44</v>
      </c>
      <c r="L19" s="22">
        <v>2</v>
      </c>
      <c r="M19" s="22" t="s">
        <v>674</v>
      </c>
      <c r="N19" s="13" t="s">
        <v>682</v>
      </c>
    </row>
    <row r="20" spans="1:14" ht="67.5" x14ac:dyDescent="0.25">
      <c r="A20" s="22" t="s">
        <v>660</v>
      </c>
      <c r="B20" s="13" t="s">
        <v>596</v>
      </c>
      <c r="C20" s="13" t="s">
        <v>597</v>
      </c>
      <c r="D20" s="16">
        <v>45106</v>
      </c>
      <c r="E20" s="22">
        <v>6</v>
      </c>
      <c r="F20" s="13" t="s">
        <v>661</v>
      </c>
      <c r="G20" s="13" t="s">
        <v>662</v>
      </c>
      <c r="H20" s="23">
        <v>16528</v>
      </c>
      <c r="I20" s="22" t="s">
        <v>663</v>
      </c>
      <c r="J20" s="22" t="s">
        <v>587</v>
      </c>
      <c r="K20" s="13" t="s">
        <v>664</v>
      </c>
      <c r="L20" s="22">
        <v>3</v>
      </c>
      <c r="M20" s="22" t="s">
        <v>674</v>
      </c>
      <c r="N20" s="13" t="s">
        <v>682</v>
      </c>
    </row>
    <row r="21" spans="1:14" ht="90" x14ac:dyDescent="0.25">
      <c r="A21" s="17" t="s">
        <v>208</v>
      </c>
      <c r="B21" s="17" t="s">
        <v>595</v>
      </c>
      <c r="C21" s="17" t="s">
        <v>177</v>
      </c>
      <c r="D21" s="18">
        <v>45114</v>
      </c>
      <c r="E21" s="22">
        <v>1</v>
      </c>
      <c r="F21" s="17" t="s">
        <v>94</v>
      </c>
      <c r="G21" s="17" t="s">
        <v>608</v>
      </c>
      <c r="H21" s="19">
        <v>205000</v>
      </c>
      <c r="I21" s="20">
        <v>163292.38016528927</v>
      </c>
      <c r="J21" s="17" t="s">
        <v>321</v>
      </c>
      <c r="K21" s="17" t="s">
        <v>76</v>
      </c>
      <c r="L21" s="22">
        <v>2</v>
      </c>
      <c r="M21" s="22" t="s">
        <v>674</v>
      </c>
      <c r="N21" s="13" t="s">
        <v>683</v>
      </c>
    </row>
    <row r="22" spans="1:14" ht="56.25" x14ac:dyDescent="0.25">
      <c r="A22" s="17">
        <v>2023048</v>
      </c>
      <c r="B22" s="13" t="s">
        <v>596</v>
      </c>
      <c r="C22" s="17" t="s">
        <v>597</v>
      </c>
      <c r="D22" s="18">
        <v>45118</v>
      </c>
      <c r="E22" s="22">
        <v>6</v>
      </c>
      <c r="F22" s="17" t="s">
        <v>167</v>
      </c>
      <c r="G22" s="17" t="s">
        <v>606</v>
      </c>
      <c r="H22" s="19">
        <v>97520.661157024791</v>
      </c>
      <c r="I22" s="21">
        <v>97520.66</v>
      </c>
      <c r="J22" s="17" t="s">
        <v>225</v>
      </c>
      <c r="K22" s="17" t="s">
        <v>27</v>
      </c>
      <c r="L22" s="27">
        <v>2</v>
      </c>
      <c r="M22" s="22" t="s">
        <v>674</v>
      </c>
      <c r="N22" s="13" t="s">
        <v>684</v>
      </c>
    </row>
    <row r="23" spans="1:14" ht="56.25" x14ac:dyDescent="0.25">
      <c r="A23" s="17" t="s">
        <v>202</v>
      </c>
      <c r="B23" s="17" t="s">
        <v>595</v>
      </c>
      <c r="C23" s="17" t="s">
        <v>177</v>
      </c>
      <c r="D23" s="18">
        <v>45174</v>
      </c>
      <c r="E23" s="22">
        <v>1</v>
      </c>
      <c r="F23" s="17" t="s">
        <v>81</v>
      </c>
      <c r="G23" s="17" t="s">
        <v>607</v>
      </c>
      <c r="H23" s="19">
        <v>6611.5702479338843</v>
      </c>
      <c r="I23" s="20">
        <v>6440</v>
      </c>
      <c r="J23" s="17" t="s">
        <v>247</v>
      </c>
      <c r="K23" s="17" t="s">
        <v>69</v>
      </c>
      <c r="L23" s="22">
        <v>1</v>
      </c>
      <c r="M23" s="13" t="s">
        <v>673</v>
      </c>
      <c r="N23" s="26"/>
    </row>
    <row r="24" spans="1:14" ht="56.25" x14ac:dyDescent="0.25">
      <c r="A24" s="17" t="s">
        <v>203</v>
      </c>
      <c r="B24" s="17" t="s">
        <v>595</v>
      </c>
      <c r="C24" s="17" t="s">
        <v>177</v>
      </c>
      <c r="D24" s="18">
        <v>45174</v>
      </c>
      <c r="E24" s="22">
        <v>1</v>
      </c>
      <c r="F24" s="17" t="s">
        <v>81</v>
      </c>
      <c r="G24" s="17" t="s">
        <v>607</v>
      </c>
      <c r="H24" s="19">
        <v>111570.23140495869</v>
      </c>
      <c r="I24" s="20">
        <v>95500</v>
      </c>
      <c r="J24" s="17" t="s">
        <v>275</v>
      </c>
      <c r="K24" s="17" t="s">
        <v>87</v>
      </c>
      <c r="L24" s="22">
        <v>2</v>
      </c>
      <c r="M24" s="13" t="s">
        <v>673</v>
      </c>
      <c r="N24" s="26"/>
    </row>
    <row r="25" spans="1:14" ht="56.25" x14ac:dyDescent="0.25">
      <c r="A25" s="17" t="s">
        <v>204</v>
      </c>
      <c r="B25" s="17" t="s">
        <v>595</v>
      </c>
      <c r="C25" s="17" t="s">
        <v>177</v>
      </c>
      <c r="D25" s="18">
        <v>45174</v>
      </c>
      <c r="E25" s="22">
        <v>1</v>
      </c>
      <c r="F25" s="17" t="s">
        <v>81</v>
      </c>
      <c r="G25" s="17" t="s">
        <v>607</v>
      </c>
      <c r="H25" s="19">
        <v>55371.900826446283</v>
      </c>
      <c r="I25" s="20">
        <v>44563.32231404959</v>
      </c>
      <c r="J25" s="17" t="s">
        <v>503</v>
      </c>
      <c r="K25" s="17" t="s">
        <v>617</v>
      </c>
      <c r="L25" s="22">
        <v>2</v>
      </c>
      <c r="M25" s="13" t="s">
        <v>673</v>
      </c>
      <c r="N25" s="26"/>
    </row>
    <row r="26" spans="1:14" ht="56.25" x14ac:dyDescent="0.25">
      <c r="A26" s="17" t="s">
        <v>206</v>
      </c>
      <c r="B26" s="17" t="s">
        <v>595</v>
      </c>
      <c r="C26" s="17" t="s">
        <v>177</v>
      </c>
      <c r="D26" s="18">
        <v>45174</v>
      </c>
      <c r="E26" s="22">
        <v>2</v>
      </c>
      <c r="F26" s="17" t="s">
        <v>81</v>
      </c>
      <c r="G26" s="17" t="s">
        <v>607</v>
      </c>
      <c r="H26" s="19">
        <v>495867.76859504136</v>
      </c>
      <c r="I26" s="20">
        <v>478211.80165289261</v>
      </c>
      <c r="J26" s="17" t="s">
        <v>230</v>
      </c>
      <c r="K26" s="17" t="s">
        <v>619</v>
      </c>
      <c r="L26" s="22">
        <v>1</v>
      </c>
      <c r="M26" s="13" t="s">
        <v>673</v>
      </c>
      <c r="N26" s="26"/>
    </row>
    <row r="27" spans="1:14" ht="56.25" x14ac:dyDescent="0.25">
      <c r="A27" s="17" t="s">
        <v>205</v>
      </c>
      <c r="B27" s="17" t="s">
        <v>595</v>
      </c>
      <c r="C27" s="17" t="s">
        <v>177</v>
      </c>
      <c r="D27" s="18">
        <v>45175</v>
      </c>
      <c r="E27" s="22">
        <v>1</v>
      </c>
      <c r="F27" s="17" t="s">
        <v>81</v>
      </c>
      <c r="G27" s="17" t="s">
        <v>607</v>
      </c>
      <c r="H27" s="19">
        <v>63636.36363636364</v>
      </c>
      <c r="I27" s="20">
        <v>62797.867768595039</v>
      </c>
      <c r="J27" s="17" t="s">
        <v>541</v>
      </c>
      <c r="K27" s="17" t="s">
        <v>82</v>
      </c>
      <c r="L27" s="22">
        <v>1</v>
      </c>
      <c r="M27" s="13" t="s">
        <v>673</v>
      </c>
      <c r="N27" s="26"/>
    </row>
    <row r="28" spans="1:14" ht="56.25" x14ac:dyDescent="0.25">
      <c r="A28" s="17" t="s">
        <v>207</v>
      </c>
      <c r="B28" s="17" t="s">
        <v>595</v>
      </c>
      <c r="C28" s="17" t="s">
        <v>177</v>
      </c>
      <c r="D28" s="18">
        <v>45175</v>
      </c>
      <c r="E28" s="22">
        <v>2</v>
      </c>
      <c r="F28" s="17" t="s">
        <v>81</v>
      </c>
      <c r="G28" s="17" t="s">
        <v>607</v>
      </c>
      <c r="H28" s="19">
        <v>67768.586776859505</v>
      </c>
      <c r="I28" s="20">
        <v>62904</v>
      </c>
      <c r="J28" s="17" t="s">
        <v>400</v>
      </c>
      <c r="K28" s="17" t="s">
        <v>93</v>
      </c>
      <c r="L28" s="22">
        <v>1</v>
      </c>
      <c r="M28" s="13" t="s">
        <v>673</v>
      </c>
      <c r="N28" s="13"/>
    </row>
    <row r="29" spans="1:14" ht="45" x14ac:dyDescent="0.25">
      <c r="A29" s="17">
        <v>2023036</v>
      </c>
      <c r="B29" s="17" t="s">
        <v>595</v>
      </c>
      <c r="C29" s="17" t="s">
        <v>597</v>
      </c>
      <c r="D29" s="18">
        <v>45195</v>
      </c>
      <c r="E29" s="22">
        <v>3</v>
      </c>
      <c r="F29" s="17" t="s">
        <v>61</v>
      </c>
      <c r="G29" s="17" t="s">
        <v>599</v>
      </c>
      <c r="H29" s="19">
        <v>33057.85123966942</v>
      </c>
      <c r="I29" s="20">
        <v>29400</v>
      </c>
      <c r="J29" s="17" t="s">
        <v>550</v>
      </c>
      <c r="K29" s="17" t="s">
        <v>63</v>
      </c>
      <c r="L29" s="22">
        <v>9</v>
      </c>
      <c r="M29" s="22" t="s">
        <v>674</v>
      </c>
      <c r="N29" s="13" t="s">
        <v>685</v>
      </c>
    </row>
    <row r="30" spans="1:14" ht="45" x14ac:dyDescent="0.25">
      <c r="A30" s="17">
        <v>2023046</v>
      </c>
      <c r="B30" s="17" t="s">
        <v>595</v>
      </c>
      <c r="C30" s="17" t="s">
        <v>177</v>
      </c>
      <c r="D30" s="18">
        <v>45195</v>
      </c>
      <c r="E30" s="22">
        <v>3</v>
      </c>
      <c r="F30" s="17" t="s">
        <v>65</v>
      </c>
      <c r="G30" s="17" t="s">
        <v>600</v>
      </c>
      <c r="H30" s="19">
        <v>8264.4628099173551</v>
      </c>
      <c r="I30" s="20">
        <v>2905.0000000000005</v>
      </c>
      <c r="J30" s="17" t="s">
        <v>552</v>
      </c>
      <c r="K30" s="17" t="s">
        <v>36</v>
      </c>
      <c r="L30" s="22">
        <v>4</v>
      </c>
      <c r="M30" s="22" t="s">
        <v>674</v>
      </c>
      <c r="N30" s="13" t="s">
        <v>681</v>
      </c>
    </row>
    <row r="31" spans="1:14" ht="78.75" x14ac:dyDescent="0.25">
      <c r="A31" s="17">
        <v>2023031</v>
      </c>
      <c r="B31" s="17" t="s">
        <v>595</v>
      </c>
      <c r="C31" s="17" t="s">
        <v>597</v>
      </c>
      <c r="D31" s="18">
        <v>45197</v>
      </c>
      <c r="E31" s="22">
        <v>3</v>
      </c>
      <c r="F31" s="17" t="s">
        <v>97</v>
      </c>
      <c r="G31" s="17" t="s">
        <v>610</v>
      </c>
      <c r="H31" s="19">
        <v>23880</v>
      </c>
      <c r="I31" s="20">
        <v>21299</v>
      </c>
      <c r="J31" s="17" t="s">
        <v>503</v>
      </c>
      <c r="K31" s="17" t="s">
        <v>617</v>
      </c>
      <c r="L31" s="22">
        <v>2</v>
      </c>
      <c r="M31" s="22" t="s">
        <v>674</v>
      </c>
      <c r="N31" s="13" t="s">
        <v>686</v>
      </c>
    </row>
    <row r="32" spans="1:14" ht="45" x14ac:dyDescent="0.25">
      <c r="A32" s="17" t="s">
        <v>200</v>
      </c>
      <c r="B32" s="17" t="s">
        <v>595</v>
      </c>
      <c r="C32" s="17" t="s">
        <v>177</v>
      </c>
      <c r="D32" s="18">
        <v>45215</v>
      </c>
      <c r="E32" s="22">
        <v>1</v>
      </c>
      <c r="F32" s="17" t="s">
        <v>75</v>
      </c>
      <c r="G32" s="17" t="s">
        <v>604</v>
      </c>
      <c r="H32" s="19">
        <v>14800</v>
      </c>
      <c r="I32" s="20">
        <v>14700</v>
      </c>
      <c r="J32" s="17" t="s">
        <v>321</v>
      </c>
      <c r="K32" s="17" t="s">
        <v>76</v>
      </c>
      <c r="L32" s="22">
        <v>1</v>
      </c>
      <c r="M32" s="22" t="s">
        <v>674</v>
      </c>
      <c r="N32" s="26"/>
    </row>
    <row r="33" spans="1:14" ht="56.25" x14ac:dyDescent="0.25">
      <c r="A33" s="17">
        <v>2023011</v>
      </c>
      <c r="B33" s="17" t="s">
        <v>595</v>
      </c>
      <c r="C33" s="17" t="s">
        <v>597</v>
      </c>
      <c r="D33" s="18">
        <v>45222</v>
      </c>
      <c r="E33" s="22">
        <v>24</v>
      </c>
      <c r="F33" s="17" t="s">
        <v>95</v>
      </c>
      <c r="G33" s="17" t="s">
        <v>609</v>
      </c>
      <c r="H33" s="19">
        <v>2680000</v>
      </c>
      <c r="I33" s="20">
        <v>2680000</v>
      </c>
      <c r="J33" s="17" t="s">
        <v>548</v>
      </c>
      <c r="K33" s="17" t="s">
        <v>620</v>
      </c>
      <c r="L33" s="22">
        <v>2</v>
      </c>
      <c r="M33" s="13" t="s">
        <v>673</v>
      </c>
      <c r="N33" s="13" t="s">
        <v>687</v>
      </c>
    </row>
    <row r="34" spans="1:14" ht="90" x14ac:dyDescent="0.25">
      <c r="A34" s="17" t="s">
        <v>615</v>
      </c>
      <c r="B34" s="17" t="s">
        <v>595</v>
      </c>
      <c r="C34" s="17" t="s">
        <v>177</v>
      </c>
      <c r="D34" s="18">
        <v>45258</v>
      </c>
      <c r="E34" s="22">
        <v>1</v>
      </c>
      <c r="F34" s="17" t="s">
        <v>68</v>
      </c>
      <c r="G34" s="17" t="s">
        <v>602</v>
      </c>
      <c r="H34" s="19">
        <v>10800</v>
      </c>
      <c r="I34" s="20">
        <v>9644.8760330578516</v>
      </c>
      <c r="J34" s="17" t="s">
        <v>247</v>
      </c>
      <c r="K34" s="17" t="s">
        <v>69</v>
      </c>
      <c r="L34" s="22">
        <v>1</v>
      </c>
      <c r="M34" s="22" t="s">
        <v>674</v>
      </c>
      <c r="N34" s="13" t="s">
        <v>688</v>
      </c>
    </row>
    <row r="35" spans="1:14" ht="56.25" x14ac:dyDescent="0.25">
      <c r="A35" s="17">
        <v>2023006</v>
      </c>
      <c r="B35" s="17" t="s">
        <v>595</v>
      </c>
      <c r="C35" s="17" t="s">
        <v>177</v>
      </c>
      <c r="D35" s="18">
        <v>45263</v>
      </c>
      <c r="E35" s="22">
        <v>1</v>
      </c>
      <c r="F35" s="17" t="s">
        <v>18</v>
      </c>
      <c r="G35" s="17" t="s">
        <v>601</v>
      </c>
      <c r="H35" s="19">
        <v>268595.04132231406</v>
      </c>
      <c r="I35" s="20">
        <v>126266.63636363637</v>
      </c>
      <c r="J35" s="17" t="s">
        <v>564</v>
      </c>
      <c r="K35" s="17" t="s">
        <v>616</v>
      </c>
      <c r="L35" s="22">
        <v>2</v>
      </c>
      <c r="M35" s="13" t="s">
        <v>673</v>
      </c>
      <c r="N35" s="13" t="s">
        <v>689</v>
      </c>
    </row>
    <row r="36" spans="1:14" ht="56.25" x14ac:dyDescent="0.25">
      <c r="A36" s="17" t="s">
        <v>197</v>
      </c>
      <c r="B36" s="17" t="s">
        <v>595</v>
      </c>
      <c r="C36" s="17" t="s">
        <v>597</v>
      </c>
      <c r="D36" s="18">
        <v>45275</v>
      </c>
      <c r="E36" s="22">
        <v>24</v>
      </c>
      <c r="F36" s="17" t="s">
        <v>72</v>
      </c>
      <c r="G36" s="17" t="s">
        <v>603</v>
      </c>
      <c r="H36" s="19">
        <v>5000000</v>
      </c>
      <c r="I36" s="20">
        <v>4745000</v>
      </c>
      <c r="J36" s="17" t="s">
        <v>565</v>
      </c>
      <c r="K36" s="17" t="s">
        <v>73</v>
      </c>
      <c r="L36" s="22">
        <v>1</v>
      </c>
      <c r="M36" s="13" t="s">
        <v>673</v>
      </c>
      <c r="N36" s="13" t="s">
        <v>691</v>
      </c>
    </row>
    <row r="37" spans="1:14" ht="101.25" x14ac:dyDescent="0.25">
      <c r="A37" s="17" t="s">
        <v>612</v>
      </c>
      <c r="B37" s="17" t="s">
        <v>595</v>
      </c>
      <c r="C37" s="17" t="s">
        <v>177</v>
      </c>
      <c r="D37" s="18">
        <v>45278</v>
      </c>
      <c r="E37" s="22">
        <v>12</v>
      </c>
      <c r="F37" s="17" t="s">
        <v>51</v>
      </c>
      <c r="G37" s="17" t="s">
        <v>613</v>
      </c>
      <c r="H37" s="19">
        <v>848547</v>
      </c>
      <c r="I37" s="20">
        <v>825189.9338842975</v>
      </c>
      <c r="J37" s="17" t="s">
        <v>566</v>
      </c>
      <c r="K37" s="17" t="s">
        <v>618</v>
      </c>
      <c r="L37" s="22">
        <v>2</v>
      </c>
      <c r="M37" s="13" t="s">
        <v>673</v>
      </c>
      <c r="N37" s="13" t="s">
        <v>690</v>
      </c>
    </row>
    <row r="38" spans="1:14" ht="33.75" x14ac:dyDescent="0.25">
      <c r="A38" s="17" t="s">
        <v>198</v>
      </c>
      <c r="B38" s="17" t="s">
        <v>595</v>
      </c>
      <c r="C38" s="17" t="s">
        <v>597</v>
      </c>
      <c r="D38" s="18">
        <v>45281</v>
      </c>
      <c r="E38" s="22">
        <v>36</v>
      </c>
      <c r="F38" s="17" t="s">
        <v>57</v>
      </c>
      <c r="G38" s="17" t="s">
        <v>598</v>
      </c>
      <c r="H38" s="19">
        <v>371900.82644628099</v>
      </c>
      <c r="I38" s="20">
        <v>297000</v>
      </c>
      <c r="J38" s="17" t="s">
        <v>580</v>
      </c>
      <c r="K38" s="17" t="s">
        <v>58</v>
      </c>
      <c r="L38" s="22">
        <v>6</v>
      </c>
      <c r="M38" s="13" t="s">
        <v>673</v>
      </c>
      <c r="N38" s="26"/>
    </row>
    <row r="39" spans="1:14" ht="45" x14ac:dyDescent="0.25">
      <c r="A39" s="17" t="s">
        <v>201</v>
      </c>
      <c r="B39" s="17" t="s">
        <v>595</v>
      </c>
      <c r="C39" s="17" t="s">
        <v>597</v>
      </c>
      <c r="D39" s="18">
        <v>45281</v>
      </c>
      <c r="E39" s="22">
        <v>36</v>
      </c>
      <c r="F39" s="17" t="s">
        <v>79</v>
      </c>
      <c r="G39" s="17" t="s">
        <v>605</v>
      </c>
      <c r="H39" s="19">
        <v>115702.43801652893</v>
      </c>
      <c r="I39" s="20">
        <v>115702.43801652893</v>
      </c>
      <c r="J39" s="17" t="s">
        <v>580</v>
      </c>
      <c r="K39" s="17" t="s">
        <v>58</v>
      </c>
      <c r="L39" s="22">
        <v>6</v>
      </c>
      <c r="M39" s="22" t="s">
        <v>674</v>
      </c>
      <c r="N39" s="13" t="s">
        <v>692</v>
      </c>
    </row>
  </sheetData>
  <autoFilter ref="A3:K3" xr:uid="{AFAD5515-999A-423B-9916-6969A63AC365}">
    <sortState xmlns:xlrd2="http://schemas.microsoft.com/office/spreadsheetml/2017/richdata2" ref="A4:K39">
      <sortCondition ref="D3"/>
    </sortState>
  </autoFilter>
  <mergeCells count="11">
    <mergeCell ref="B1:B2"/>
    <mergeCell ref="C1:C2"/>
    <mergeCell ref="D1:D2"/>
    <mergeCell ref="I1:I2"/>
    <mergeCell ref="N1:N2"/>
    <mergeCell ref="F1:G2"/>
    <mergeCell ref="O1:O2"/>
    <mergeCell ref="E1:E2"/>
    <mergeCell ref="M1:M2"/>
    <mergeCell ref="L1:L2"/>
    <mergeCell ref="J1:K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Exp2023</vt:lpstr>
      <vt:lpstr>EXP_filtrado</vt:lpstr>
      <vt:lpstr>EXP2023_2ºtrimestre</vt:lpstr>
      <vt:lpstr>Proveedores</vt:lpstr>
      <vt:lpstr>MENORES 2025 -ANUAL</vt:lpstr>
      <vt:lpstr>ESP2024_CCASA_PRO</vt:lpstr>
      <vt:lpstr>Exp2023_anual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Echeverria Ruiz, Kristina</dc:creator>
  <cp:lastModifiedBy>Mora Carrasco, Maria Leyre</cp:lastModifiedBy>
  <dcterms:created xsi:type="dcterms:W3CDTF">2024-01-12T11:29:51Z</dcterms:created>
  <dcterms:modified xsi:type="dcterms:W3CDTF">2026-02-25T12:59:48Z</dcterms:modified>
</cp:coreProperties>
</file>